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0 CONTRACTS\2020 IT PROJECTS\IFB P20148 - PR2000252601- SVBX Bart Follow-on Cisco Spare Parts - Federally Funded- Pending\Bid Form 1-B for IFB P20148\"/>
    </mc:Choice>
  </mc:AlternateContent>
  <xr:revisionPtr revIDLastSave="0" documentId="13_ncr:1_{3B5FDB74-5262-4DD6-B1DD-40C6AC882261}" xr6:coauthVersionLast="45" xr6:coauthVersionMax="45" xr10:uidLastSave="{00000000-0000-0000-0000-000000000000}"/>
  <bookViews>
    <workbookView xWindow="28680" yWindow="-120" windowWidth="25440" windowHeight="15390" xr2:uid="{BC5540D0-755F-43F8-9705-FA986F4BF9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5" i="1" l="1"/>
  <c r="I4" i="1" l="1"/>
  <c r="I5" i="1"/>
  <c r="I6" i="1"/>
  <c r="I7" i="1"/>
  <c r="I8" i="1"/>
  <c r="I9" i="1"/>
  <c r="I10" i="1"/>
  <c r="I11" i="1"/>
  <c r="I12" i="1"/>
  <c r="I13" i="1"/>
  <c r="I14" i="1"/>
  <c r="I16" i="1"/>
  <c r="I17" i="1"/>
  <c r="I3" i="1"/>
</calcChain>
</file>

<file path=xl/sharedStrings.xml><?xml version="1.0" encoding="utf-8"?>
<sst xmlns="http://schemas.openxmlformats.org/spreadsheetml/2006/main" count="66" uniqueCount="43">
  <si>
    <t>Item</t>
  </si>
  <si>
    <t>Description</t>
  </si>
  <si>
    <t>Manufacturer's Name</t>
  </si>
  <si>
    <t>Part #</t>
  </si>
  <si>
    <t>Order Quantity</t>
  </si>
  <si>
    <t>Multimode SFP</t>
  </si>
  <si>
    <t>Cisco</t>
  </si>
  <si>
    <t>ONS-SE-G2F-SX</t>
  </si>
  <si>
    <t>Singlemode SFP</t>
  </si>
  <si>
    <t>ONS-SE-G2F-LX</t>
  </si>
  <si>
    <t>BartNet/Sec/UNI DWDM Trunk</t>
  </si>
  <si>
    <t>Power Supply</t>
  </si>
  <si>
    <t>15454-M6-AC2</t>
  </si>
  <si>
    <t>Mesh patch panel</t>
  </si>
  <si>
    <t>15454-PP-4-SMR=</t>
  </si>
  <si>
    <t>223A</t>
  </si>
  <si>
    <t>Switch</t>
  </si>
  <si>
    <t>C9400-LC-48P</t>
  </si>
  <si>
    <t>223B</t>
  </si>
  <si>
    <t>C9400-SUP-1</t>
  </si>
  <si>
    <t>223C</t>
  </si>
  <si>
    <t>C9400-LC-48S</t>
  </si>
  <si>
    <t>Ethernet Switch</t>
  </si>
  <si>
    <t>IE-3400-8P2S-E</t>
  </si>
  <si>
    <t>IEM-3400-8S=</t>
  </si>
  <si>
    <t>IEM-3400-8P=</t>
  </si>
  <si>
    <t>Taxable
(Y/N)</t>
  </si>
  <si>
    <t>Unit Price</t>
  </si>
  <si>
    <t>Extended Total Price</t>
  </si>
  <si>
    <t>Subtotal (taxable)</t>
  </si>
  <si>
    <t>Sales Tax (9.25%)</t>
  </si>
  <si>
    <t>TOTAL</t>
  </si>
  <si>
    <t xml:space="preserve">Subtotal (Non-Taxable) </t>
  </si>
  <si>
    <t xml:space="preserve"> </t>
  </si>
  <si>
    <t>IE-4010-16S12P</t>
  </si>
  <si>
    <t>249A</t>
  </si>
  <si>
    <t>Power Supply for Ethernet Switch</t>
  </si>
  <si>
    <t>PWR-IE50W-AC-IEC</t>
  </si>
  <si>
    <t>ONS-XC-10G-C=</t>
  </si>
  <si>
    <t>Lead Time</t>
  </si>
  <si>
    <r>
      <rPr>
        <sz val="11"/>
        <rFont val="Times New Roman"/>
        <family val="1"/>
      </rPr>
      <t>INDUSTRIAL ETHERNET SWITCH</t>
    </r>
  </si>
  <si>
    <r>
      <rPr>
        <sz val="11"/>
        <rFont val="Times New Roman"/>
        <family val="1"/>
      </rPr>
      <t>Cisco</t>
    </r>
  </si>
  <si>
    <r>
      <rPr>
        <b/>
        <sz val="12"/>
        <color theme="1"/>
        <rFont val="Times New Roman"/>
        <family val="1"/>
      </rPr>
      <t>BID FORM 1-B CONTRACTOR PRICE SHEET - ATTACHMENT 1
IFB P20148
SVBX - BART FOLLOW-ON CISCO SYTEMS SPARES
OCTOBER 26, 2020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</si>
</sst>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 applyProtection="1">
      <alignment horizontal="center" wrapText="1"/>
      <protection hidden="1"/>
    </xf>
    <xf numFmtId="0" fontId="4" fillId="2" borderId="2" xfId="0" applyFont="1" applyFill="1" applyBorder="1" applyAlignment="1" applyProtection="1">
      <alignment horizontal="center" wrapText="1"/>
      <protection hidden="1"/>
    </xf>
    <xf numFmtId="0" fontId="4" fillId="2" borderId="3" xfId="0" applyFont="1" applyFill="1" applyBorder="1" applyAlignment="1" applyProtection="1">
      <alignment horizontal="center" wrapText="1"/>
      <protection hidden="1"/>
    </xf>
    <xf numFmtId="0" fontId="4" fillId="2" borderId="4" xfId="0" applyFont="1" applyFill="1" applyBorder="1" applyAlignment="1" applyProtection="1">
      <alignment horizont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top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Protection="1">
      <protection locked="0"/>
    </xf>
    <xf numFmtId="0" fontId="5" fillId="3" borderId="9" xfId="0" applyFont="1" applyFill="1" applyBorder="1" applyProtection="1">
      <protection hidden="1"/>
    </xf>
    <xf numFmtId="0" fontId="5" fillId="3" borderId="15" xfId="0" applyFont="1" applyFill="1" applyBorder="1" applyProtection="1">
      <protection hidden="1"/>
    </xf>
    <xf numFmtId="0" fontId="5" fillId="0" borderId="21" xfId="0" applyFont="1" applyBorder="1" applyProtection="1">
      <protection hidden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top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wrapText="1"/>
      <protection hidden="1"/>
    </xf>
    <xf numFmtId="0" fontId="5" fillId="3" borderId="21" xfId="0" applyFont="1" applyFill="1" applyBorder="1" applyProtection="1">
      <protection hidden="1"/>
    </xf>
    <xf numFmtId="0" fontId="5" fillId="3" borderId="22" xfId="0" applyFont="1" applyFill="1" applyBorder="1" applyProtection="1">
      <protection hidden="1"/>
    </xf>
    <xf numFmtId="0" fontId="4" fillId="3" borderId="18" xfId="0" applyFont="1" applyFill="1" applyBorder="1" applyAlignment="1" applyProtection="1">
      <alignment horizontal="right"/>
      <protection hidden="1"/>
    </xf>
    <xf numFmtId="0" fontId="4" fillId="3" borderId="15" xfId="0" applyFont="1" applyFill="1" applyBorder="1" applyAlignment="1" applyProtection="1">
      <alignment horizontal="right"/>
      <protection hidden="1"/>
    </xf>
    <xf numFmtId="0" fontId="3" fillId="3" borderId="16" xfId="0" applyFont="1" applyFill="1" applyBorder="1" applyAlignment="1" applyProtection="1">
      <alignment horizontal="center" wrapText="1"/>
      <protection hidden="1"/>
    </xf>
    <xf numFmtId="0" fontId="0" fillId="3" borderId="17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right" vertical="center" wrapText="1"/>
      <protection hidden="1"/>
    </xf>
    <xf numFmtId="0" fontId="4" fillId="3" borderId="9" xfId="0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657-6403-4652-A782-7138FEB90AFC}">
  <dimension ref="A1:I22"/>
  <sheetViews>
    <sheetView tabSelected="1" workbookViewId="0">
      <selection activeCell="K12" sqref="K12"/>
    </sheetView>
  </sheetViews>
  <sheetFormatPr defaultColWidth="21" defaultRowHeight="15" x14ac:dyDescent="0.25"/>
  <cols>
    <col min="1" max="1" width="8.85546875" customWidth="1"/>
    <col min="3" max="3" width="15.42578125" customWidth="1"/>
    <col min="5" max="5" width="8.85546875" customWidth="1"/>
    <col min="6" max="6" width="12.28515625" customWidth="1"/>
    <col min="7" max="7" width="11.140625" customWidth="1"/>
    <col min="8" max="8" width="15.5703125" customWidth="1"/>
    <col min="9" max="9" width="18.28515625" customWidth="1"/>
  </cols>
  <sheetData>
    <row r="1" spans="1:9" ht="90.75" customHeight="1" thickBot="1" x14ac:dyDescent="0.3">
      <c r="A1" s="42" t="s">
        <v>42</v>
      </c>
      <c r="B1" s="43"/>
      <c r="C1" s="43"/>
      <c r="D1" s="43"/>
      <c r="E1" s="43"/>
      <c r="F1" s="43"/>
      <c r="G1" s="43"/>
      <c r="H1" s="43"/>
      <c r="I1" s="44"/>
    </row>
    <row r="2" spans="1:9" s="1" customFormat="1" ht="34.5" customHeight="1" thickBot="1" x14ac:dyDescent="0.3">
      <c r="A2" s="2" t="s">
        <v>0</v>
      </c>
      <c r="B2" s="3" t="s">
        <v>1</v>
      </c>
      <c r="C2" s="4" t="s">
        <v>2</v>
      </c>
      <c r="D2" s="4" t="s">
        <v>3</v>
      </c>
      <c r="E2" s="37" t="s">
        <v>39</v>
      </c>
      <c r="F2" s="5" t="s">
        <v>4</v>
      </c>
      <c r="G2" s="4" t="s">
        <v>26</v>
      </c>
      <c r="H2" s="4" t="s">
        <v>27</v>
      </c>
      <c r="I2" s="5" t="s">
        <v>28</v>
      </c>
    </row>
    <row r="3" spans="1:9" ht="23.25" customHeight="1" thickTop="1" x14ac:dyDescent="0.25">
      <c r="A3" s="6">
        <v>183</v>
      </c>
      <c r="B3" s="7" t="s">
        <v>5</v>
      </c>
      <c r="C3" s="8" t="s">
        <v>6</v>
      </c>
      <c r="D3" s="8" t="s">
        <v>7</v>
      </c>
      <c r="E3" s="28"/>
      <c r="F3" s="9">
        <v>4</v>
      </c>
      <c r="G3" s="10" t="s">
        <v>33</v>
      </c>
      <c r="H3" s="10" t="s">
        <v>33</v>
      </c>
      <c r="I3" s="27" t="e">
        <f>F3*H3</f>
        <v>#VALUE!</v>
      </c>
    </row>
    <row r="4" spans="1:9" x14ac:dyDescent="0.25">
      <c r="A4" s="11">
        <v>184</v>
      </c>
      <c r="B4" s="7" t="s">
        <v>8</v>
      </c>
      <c r="C4" s="12" t="s">
        <v>6</v>
      </c>
      <c r="D4" s="12" t="s">
        <v>9</v>
      </c>
      <c r="E4" s="29"/>
      <c r="F4" s="13">
        <v>4</v>
      </c>
      <c r="G4" s="10"/>
      <c r="H4" s="10"/>
      <c r="I4" s="27">
        <f t="shared" ref="I4:I17" si="0">F4*H4</f>
        <v>0</v>
      </c>
    </row>
    <row r="5" spans="1:9" ht="30" x14ac:dyDescent="0.25">
      <c r="A5" s="11">
        <v>185</v>
      </c>
      <c r="B5" s="7" t="s">
        <v>10</v>
      </c>
      <c r="C5" s="12" t="s">
        <v>6</v>
      </c>
      <c r="D5" s="14" t="s">
        <v>38</v>
      </c>
      <c r="E5" s="30"/>
      <c r="F5" s="13">
        <v>2</v>
      </c>
      <c r="G5" s="10"/>
      <c r="H5" s="10" t="s">
        <v>33</v>
      </c>
      <c r="I5" s="27" t="e">
        <f t="shared" si="0"/>
        <v>#VALUE!</v>
      </c>
    </row>
    <row r="6" spans="1:9" ht="30" x14ac:dyDescent="0.25">
      <c r="A6" s="11">
        <v>186</v>
      </c>
      <c r="B6" s="7" t="s">
        <v>10</v>
      </c>
      <c r="C6" s="12" t="s">
        <v>6</v>
      </c>
      <c r="D6" s="14" t="s">
        <v>38</v>
      </c>
      <c r="E6" s="30"/>
      <c r="F6" s="13">
        <v>2</v>
      </c>
      <c r="G6" s="10"/>
      <c r="H6" s="10"/>
      <c r="I6" s="27">
        <f t="shared" si="0"/>
        <v>0</v>
      </c>
    </row>
    <row r="7" spans="1:9" ht="30" x14ac:dyDescent="0.25">
      <c r="A7" s="11">
        <v>187</v>
      </c>
      <c r="B7" s="7" t="s">
        <v>10</v>
      </c>
      <c r="C7" s="12" t="s">
        <v>6</v>
      </c>
      <c r="D7" s="14" t="s">
        <v>38</v>
      </c>
      <c r="E7" s="30"/>
      <c r="F7" s="13">
        <v>2</v>
      </c>
      <c r="G7" s="10"/>
      <c r="H7" s="10"/>
      <c r="I7" s="27">
        <f t="shared" si="0"/>
        <v>0</v>
      </c>
    </row>
    <row r="8" spans="1:9" x14ac:dyDescent="0.25">
      <c r="A8" s="11">
        <v>188</v>
      </c>
      <c r="B8" s="7" t="s">
        <v>11</v>
      </c>
      <c r="C8" s="12" t="s">
        <v>6</v>
      </c>
      <c r="D8" s="14" t="s">
        <v>12</v>
      </c>
      <c r="E8" s="30"/>
      <c r="F8" s="13">
        <v>4</v>
      </c>
      <c r="G8" s="10"/>
      <c r="H8" s="10"/>
      <c r="I8" s="27">
        <f t="shared" si="0"/>
        <v>0</v>
      </c>
    </row>
    <row r="9" spans="1:9" x14ac:dyDescent="0.25">
      <c r="A9" s="11">
        <v>189</v>
      </c>
      <c r="B9" s="7" t="s">
        <v>13</v>
      </c>
      <c r="C9" s="12" t="s">
        <v>6</v>
      </c>
      <c r="D9" s="14" t="s">
        <v>14</v>
      </c>
      <c r="E9" s="30"/>
      <c r="F9" s="13">
        <v>2</v>
      </c>
      <c r="G9" s="10"/>
      <c r="H9" s="10" t="s">
        <v>33</v>
      </c>
      <c r="I9" s="27" t="e">
        <f t="shared" si="0"/>
        <v>#VALUE!</v>
      </c>
    </row>
    <row r="10" spans="1:9" ht="30" x14ac:dyDescent="0.25">
      <c r="A10" s="11">
        <v>202</v>
      </c>
      <c r="B10" s="7" t="s">
        <v>40</v>
      </c>
      <c r="C10" s="12" t="s">
        <v>41</v>
      </c>
      <c r="D10" s="15" t="s">
        <v>34</v>
      </c>
      <c r="E10" s="31"/>
      <c r="F10" s="13">
        <v>5</v>
      </c>
      <c r="G10" s="10"/>
      <c r="H10" s="10"/>
      <c r="I10" s="27">
        <f t="shared" si="0"/>
        <v>0</v>
      </c>
    </row>
    <row r="11" spans="1:9" x14ac:dyDescent="0.25">
      <c r="A11" s="11" t="s">
        <v>15</v>
      </c>
      <c r="B11" s="7" t="s">
        <v>16</v>
      </c>
      <c r="C11" s="12" t="s">
        <v>41</v>
      </c>
      <c r="D11" s="15" t="s">
        <v>17</v>
      </c>
      <c r="E11" s="31"/>
      <c r="F11" s="13">
        <v>1</v>
      </c>
      <c r="G11" s="10"/>
      <c r="H11" s="10"/>
      <c r="I11" s="27">
        <f t="shared" si="0"/>
        <v>0</v>
      </c>
    </row>
    <row r="12" spans="1:9" x14ac:dyDescent="0.25">
      <c r="A12" s="11" t="s">
        <v>18</v>
      </c>
      <c r="B12" s="7" t="s">
        <v>16</v>
      </c>
      <c r="C12" s="12" t="s">
        <v>41</v>
      </c>
      <c r="D12" s="15" t="s">
        <v>19</v>
      </c>
      <c r="E12" s="31"/>
      <c r="F12" s="13">
        <v>1</v>
      </c>
      <c r="G12" s="10"/>
      <c r="H12" s="10"/>
      <c r="I12" s="27">
        <f t="shared" si="0"/>
        <v>0</v>
      </c>
    </row>
    <row r="13" spans="1:9" x14ac:dyDescent="0.25">
      <c r="A13" s="11" t="s">
        <v>20</v>
      </c>
      <c r="B13" s="7" t="s">
        <v>16</v>
      </c>
      <c r="C13" s="12"/>
      <c r="D13" s="15" t="s">
        <v>21</v>
      </c>
      <c r="E13" s="31"/>
      <c r="F13" s="13">
        <v>1</v>
      </c>
      <c r="G13" s="10"/>
      <c r="H13" s="10"/>
      <c r="I13" s="27">
        <f t="shared" si="0"/>
        <v>0</v>
      </c>
    </row>
    <row r="14" spans="1:9" x14ac:dyDescent="0.25">
      <c r="A14" s="11">
        <v>249</v>
      </c>
      <c r="B14" s="7" t="s">
        <v>22</v>
      </c>
      <c r="C14" s="12" t="s">
        <v>6</v>
      </c>
      <c r="D14" s="16" t="s">
        <v>23</v>
      </c>
      <c r="E14" s="32"/>
      <c r="F14" s="17">
        <v>2</v>
      </c>
      <c r="G14" s="10"/>
      <c r="H14" s="10"/>
      <c r="I14" s="27">
        <f t="shared" si="0"/>
        <v>0</v>
      </c>
    </row>
    <row r="15" spans="1:9" ht="30" x14ac:dyDescent="0.25">
      <c r="A15" s="11" t="s">
        <v>35</v>
      </c>
      <c r="B15" s="7" t="s">
        <v>36</v>
      </c>
      <c r="C15" s="12"/>
      <c r="D15" s="16" t="s">
        <v>37</v>
      </c>
      <c r="E15" s="33"/>
      <c r="F15" s="18">
        <v>2</v>
      </c>
      <c r="G15" s="10"/>
      <c r="H15" s="10"/>
      <c r="I15" s="27">
        <f t="shared" si="0"/>
        <v>0</v>
      </c>
    </row>
    <row r="16" spans="1:9" x14ac:dyDescent="0.25">
      <c r="A16" s="11">
        <v>250</v>
      </c>
      <c r="B16" s="7" t="s">
        <v>22</v>
      </c>
      <c r="C16" s="12" t="s">
        <v>6</v>
      </c>
      <c r="D16" s="19" t="s">
        <v>24</v>
      </c>
      <c r="E16" s="34"/>
      <c r="F16" s="18">
        <v>2</v>
      </c>
      <c r="G16" s="10"/>
      <c r="H16" s="10"/>
      <c r="I16" s="27">
        <f t="shared" si="0"/>
        <v>0</v>
      </c>
    </row>
    <row r="17" spans="1:9" x14ac:dyDescent="0.25">
      <c r="A17" s="11">
        <v>251</v>
      </c>
      <c r="B17" s="20" t="s">
        <v>22</v>
      </c>
      <c r="C17" s="21" t="s">
        <v>6</v>
      </c>
      <c r="D17" s="22" t="s">
        <v>25</v>
      </c>
      <c r="E17" s="35"/>
      <c r="F17" s="23">
        <v>2</v>
      </c>
      <c r="G17" s="24"/>
      <c r="H17" s="24" t="s">
        <v>33</v>
      </c>
      <c r="I17" s="27" t="e">
        <f t="shared" si="0"/>
        <v>#VALUE!</v>
      </c>
    </row>
    <row r="18" spans="1:9" ht="15.75" customHeight="1" x14ac:dyDescent="0.25">
      <c r="A18" s="45" t="s">
        <v>29</v>
      </c>
      <c r="B18" s="46"/>
      <c r="C18" s="46"/>
      <c r="D18" s="46"/>
      <c r="E18" s="46"/>
      <c r="F18" s="46"/>
      <c r="G18" s="25"/>
      <c r="H18" s="25"/>
      <c r="I18" s="36"/>
    </row>
    <row r="19" spans="1:9" ht="15" customHeight="1" x14ac:dyDescent="0.25">
      <c r="A19" s="45" t="s">
        <v>32</v>
      </c>
      <c r="B19" s="46"/>
      <c r="C19" s="46"/>
      <c r="D19" s="46"/>
      <c r="E19" s="46"/>
      <c r="F19" s="46"/>
      <c r="G19" s="25"/>
      <c r="H19" s="25"/>
      <c r="I19" s="36"/>
    </row>
    <row r="20" spans="1:9" ht="15" customHeight="1" thickBot="1" x14ac:dyDescent="0.3">
      <c r="A20" s="45" t="s">
        <v>30</v>
      </c>
      <c r="B20" s="46"/>
      <c r="C20" s="46"/>
      <c r="D20" s="46"/>
      <c r="E20" s="46"/>
      <c r="F20" s="46"/>
      <c r="G20" s="25"/>
      <c r="H20" s="25"/>
      <c r="I20" s="38" t="e">
        <f>A20*A18</f>
        <v>#VALUE!</v>
      </c>
    </row>
    <row r="21" spans="1:9" ht="25.5" customHeight="1" thickTop="1" thickBot="1" x14ac:dyDescent="0.3">
      <c r="A21" s="40" t="s">
        <v>31</v>
      </c>
      <c r="B21" s="41"/>
      <c r="C21" s="41"/>
      <c r="D21" s="41"/>
      <c r="E21" s="41"/>
      <c r="F21" s="41"/>
      <c r="G21" s="26"/>
      <c r="H21" s="26"/>
      <c r="I21" s="39" t="e">
        <f>I18+I19+I20</f>
        <v>#VALUE!</v>
      </c>
    </row>
    <row r="22" spans="1:9" ht="15.75" thickTop="1" x14ac:dyDescent="0.25"/>
  </sheetData>
  <sheetProtection algorithmName="SHA-512" hashValue="MWEZCdZFju5VxW1HMZeoYvV+f1l/WHNzB13vBP+O38W74waukhoVlaQVt1BmpCWm/MiRO/n49J1beUIbBLyN0w==" saltValue="g14UrSBjNapK5/IXSwbYFg==" spinCount="100000" sheet="1" objects="1" scenarios="1"/>
  <mergeCells count="5">
    <mergeCell ref="A21:F21"/>
    <mergeCell ref="A1:I1"/>
    <mergeCell ref="A18:F18"/>
    <mergeCell ref="A19:F19"/>
    <mergeCell ref="A20:F2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Lazo, Elena</dc:creator>
  <cp:lastModifiedBy>Lazo, Elena</cp:lastModifiedBy>
  <dcterms:created xsi:type="dcterms:W3CDTF">2020-08-18T22:39:43Z</dcterms:created>
  <dcterms:modified xsi:type="dcterms:W3CDTF">2020-10-27T17:25:41Z</dcterms:modified>
</cp:coreProperties>
</file>