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 Highways\SR 237 Calaveras Ramp Improvements (P-1135)\01_Contracts\RFP\"/>
    </mc:Choice>
  </mc:AlternateContent>
  <xr:revisionPtr revIDLastSave="0" documentId="13_ncr:1_{A44BE567-47C1-4134-A682-BC8E4111965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orm 11 (Dollars) - With Cost" sheetId="3" r:id="rId1"/>
  </sheets>
  <definedNames>
    <definedName name="_xlnm.Print_Area" localSheetId="0">'Form 11 (Dollars) - With Cost'!$A$1:$BI$42</definedName>
    <definedName name="_xlnm.Print_Titles" localSheetId="0">'Form 11 (Dollars) - With Cost'!$1:$5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39" i="3" l="1"/>
  <c r="BF39" i="3"/>
  <c r="BD39" i="3"/>
  <c r="BB39" i="3"/>
  <c r="AZ39" i="3"/>
  <c r="AX39" i="3"/>
  <c r="AV39" i="3"/>
  <c r="AT39" i="3"/>
  <c r="AR39" i="3"/>
  <c r="AP39" i="3"/>
  <c r="AN39" i="3"/>
  <c r="AL39" i="3"/>
  <c r="AJ39" i="3"/>
  <c r="AH39" i="3"/>
  <c r="AF39" i="3"/>
  <c r="AD39" i="3"/>
  <c r="AB39" i="3"/>
  <c r="Z39" i="3"/>
  <c r="X39" i="3"/>
  <c r="V39" i="3"/>
  <c r="T39" i="3"/>
  <c r="R39" i="3"/>
  <c r="P39" i="3"/>
  <c r="N39" i="3"/>
  <c r="L39" i="3"/>
  <c r="J39" i="3"/>
  <c r="H39" i="3"/>
  <c r="E39" i="3"/>
  <c r="D39" i="3" l="1"/>
  <c r="BF38" i="3"/>
  <c r="BE38" i="3"/>
  <c r="AX38" i="3"/>
  <c r="AW38" i="3"/>
  <c r="AN38" i="3"/>
  <c r="AM38" i="3"/>
  <c r="AD38" i="3"/>
  <c r="AC38" i="3"/>
  <c r="X38" i="3"/>
  <c r="W38" i="3"/>
  <c r="D38" i="3"/>
  <c r="BI37" i="3"/>
  <c r="BI38" i="3" s="1"/>
  <c r="BH37" i="3"/>
  <c r="BH38" i="3" s="1"/>
  <c r="G39" i="3"/>
  <c r="I39" i="3"/>
  <c r="K39" i="3"/>
  <c r="M39" i="3"/>
  <c r="O39" i="3"/>
  <c r="Q39" i="3"/>
  <c r="S39" i="3"/>
  <c r="U39" i="3"/>
  <c r="W39" i="3"/>
  <c r="Y39" i="3"/>
  <c r="AA39" i="3"/>
  <c r="AC39" i="3"/>
  <c r="AE39" i="3"/>
  <c r="AG39" i="3"/>
  <c r="AI39" i="3"/>
  <c r="AK39" i="3"/>
  <c r="AM39" i="3"/>
  <c r="AO39" i="3"/>
  <c r="AQ39" i="3"/>
  <c r="AS39" i="3"/>
  <c r="AU39" i="3"/>
  <c r="AW39" i="3"/>
  <c r="AY39" i="3"/>
  <c r="BA39" i="3"/>
  <c r="BC39" i="3"/>
  <c r="BE39" i="3"/>
  <c r="BH39" i="3"/>
  <c r="E37" i="3" l="1"/>
  <c r="E38" i="3" s="1"/>
  <c r="BI34" i="3" l="1"/>
  <c r="BH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E34" i="3"/>
  <c r="BH24" i="3"/>
  <c r="D34" i="3"/>
  <c r="I27" i="3"/>
  <c r="D27" i="3"/>
  <c r="I24" i="3"/>
  <c r="D24" i="3"/>
  <c r="I12" i="3"/>
  <c r="D12" i="3"/>
  <c r="BE33" i="3"/>
  <c r="BH33" i="3" s="1"/>
  <c r="D33" i="3" s="1"/>
  <c r="BD33" i="3"/>
  <c r="BB33" i="3"/>
  <c r="AZ33" i="3"/>
  <c r="AW33" i="3"/>
  <c r="AV33" i="3"/>
  <c r="AT33" i="3"/>
  <c r="AR33" i="3"/>
  <c r="AX33" i="3" s="1"/>
  <c r="BF33" i="3" s="1"/>
  <c r="AP33" i="3"/>
  <c r="AM33" i="3"/>
  <c r="AL33" i="3"/>
  <c r="AJ33" i="3"/>
  <c r="AH33" i="3"/>
  <c r="AN33" i="3" s="1"/>
  <c r="AF33" i="3"/>
  <c r="AD33" i="3"/>
  <c r="AC33" i="3"/>
  <c r="AB33" i="3"/>
  <c r="Z33" i="3"/>
  <c r="W33" i="3"/>
  <c r="V33" i="3"/>
  <c r="T33" i="3"/>
  <c r="R33" i="3"/>
  <c r="P33" i="3"/>
  <c r="N33" i="3"/>
  <c r="L33" i="3"/>
  <c r="J33" i="3"/>
  <c r="X33" i="3" s="1"/>
  <c r="BI33" i="3" s="1"/>
  <c r="E33" i="3" s="1"/>
  <c r="H33" i="3"/>
  <c r="BD32" i="3"/>
  <c r="BB32" i="3"/>
  <c r="AZ32" i="3"/>
  <c r="AW32" i="3"/>
  <c r="BE32" i="3" s="1"/>
  <c r="AV32" i="3"/>
  <c r="AT32" i="3"/>
  <c r="AR32" i="3"/>
  <c r="AP32" i="3"/>
  <c r="AX32" i="3" s="1"/>
  <c r="BF32" i="3" s="1"/>
  <c r="AM32" i="3"/>
  <c r="AL32" i="3"/>
  <c r="AJ32" i="3"/>
  <c r="AH32" i="3"/>
  <c r="AF32" i="3"/>
  <c r="AN32" i="3" s="1"/>
  <c r="AC32" i="3"/>
  <c r="AB32" i="3"/>
  <c r="Z32" i="3"/>
  <c r="AD32" i="3" s="1"/>
  <c r="W32" i="3"/>
  <c r="BH32" i="3" s="1"/>
  <c r="D32" i="3" s="1"/>
  <c r="V32" i="3"/>
  <c r="T32" i="3"/>
  <c r="R32" i="3"/>
  <c r="P32" i="3"/>
  <c r="N32" i="3"/>
  <c r="L32" i="3"/>
  <c r="J32" i="3"/>
  <c r="H32" i="3"/>
  <c r="X32" i="3" s="1"/>
  <c r="BI32" i="3" s="1"/>
  <c r="E32" i="3" s="1"/>
  <c r="BH31" i="3"/>
  <c r="D31" i="3" s="1"/>
  <c r="BE31" i="3"/>
  <c r="BD31" i="3"/>
  <c r="BB31" i="3"/>
  <c r="AZ31" i="3"/>
  <c r="AW31" i="3"/>
  <c r="AV31" i="3"/>
  <c r="AT31" i="3"/>
  <c r="AR31" i="3"/>
  <c r="AX31" i="3" s="1"/>
  <c r="BF31" i="3" s="1"/>
  <c r="AP31" i="3"/>
  <c r="AM31" i="3"/>
  <c r="AL31" i="3"/>
  <c r="AJ31" i="3"/>
  <c r="AH31" i="3"/>
  <c r="AN31" i="3" s="1"/>
  <c r="AF31" i="3"/>
  <c r="AC31" i="3"/>
  <c r="AB31" i="3"/>
  <c r="AD31" i="3" s="1"/>
  <c r="Z31" i="3"/>
  <c r="W31" i="3"/>
  <c r="V31" i="3"/>
  <c r="T31" i="3"/>
  <c r="R31" i="3"/>
  <c r="P31" i="3"/>
  <c r="N31" i="3"/>
  <c r="L31" i="3"/>
  <c r="J31" i="3"/>
  <c r="X31" i="3" s="1"/>
  <c r="BI31" i="3" s="1"/>
  <c r="E31" i="3" s="1"/>
  <c r="H31" i="3"/>
  <c r="BD30" i="3"/>
  <c r="BB30" i="3"/>
  <c r="AZ30" i="3"/>
  <c r="AW30" i="3"/>
  <c r="BE30" i="3" s="1"/>
  <c r="AV30" i="3"/>
  <c r="AT30" i="3"/>
  <c r="AR30" i="3"/>
  <c r="AP30" i="3"/>
  <c r="AX30" i="3" s="1"/>
  <c r="BF30" i="3" s="1"/>
  <c r="AM30" i="3"/>
  <c r="AL30" i="3"/>
  <c r="AJ30" i="3"/>
  <c r="AH30" i="3"/>
  <c r="AF30" i="3"/>
  <c r="AN30" i="3" s="1"/>
  <c r="AC30" i="3"/>
  <c r="AB30" i="3"/>
  <c r="Z30" i="3"/>
  <c r="AD30" i="3" s="1"/>
  <c r="W30" i="3"/>
  <c r="BH30" i="3" s="1"/>
  <c r="D30" i="3" s="1"/>
  <c r="V30" i="3"/>
  <c r="T30" i="3"/>
  <c r="R30" i="3"/>
  <c r="P30" i="3"/>
  <c r="N30" i="3"/>
  <c r="L30" i="3"/>
  <c r="J30" i="3"/>
  <c r="H30" i="3"/>
  <c r="X30" i="3" s="1"/>
  <c r="BI30" i="3" s="1"/>
  <c r="E30" i="3" s="1"/>
  <c r="BE29" i="3"/>
  <c r="BH29" i="3" s="1"/>
  <c r="D29" i="3" s="1"/>
  <c r="BD29" i="3"/>
  <c r="BB29" i="3"/>
  <c r="AZ29" i="3"/>
  <c r="AW29" i="3"/>
  <c r="AV29" i="3"/>
  <c r="AT29" i="3"/>
  <c r="AR29" i="3"/>
  <c r="AX29" i="3" s="1"/>
  <c r="BF29" i="3" s="1"/>
  <c r="AP29" i="3"/>
  <c r="AM29" i="3"/>
  <c r="AL29" i="3"/>
  <c r="AJ29" i="3"/>
  <c r="AH29" i="3"/>
  <c r="AN29" i="3" s="1"/>
  <c r="AF29" i="3"/>
  <c r="AD29" i="3"/>
  <c r="AC29" i="3"/>
  <c r="AB29" i="3"/>
  <c r="Z29" i="3"/>
  <c r="W29" i="3"/>
  <c r="V29" i="3"/>
  <c r="T29" i="3"/>
  <c r="R29" i="3"/>
  <c r="P29" i="3"/>
  <c r="N29" i="3"/>
  <c r="L29" i="3"/>
  <c r="J29" i="3"/>
  <c r="X29" i="3" s="1"/>
  <c r="BI29" i="3" s="1"/>
  <c r="E29" i="3" s="1"/>
  <c r="H29" i="3"/>
  <c r="BD20" i="3"/>
  <c r="BB20" i="3"/>
  <c r="AZ20" i="3"/>
  <c r="AW20" i="3"/>
  <c r="BE20" i="3" s="1"/>
  <c r="AV20" i="3"/>
  <c r="AT20" i="3"/>
  <c r="AR20" i="3"/>
  <c r="AP20" i="3"/>
  <c r="AX20" i="3" s="1"/>
  <c r="BF20" i="3" s="1"/>
  <c r="AM20" i="3"/>
  <c r="AL20" i="3"/>
  <c r="AJ20" i="3"/>
  <c r="AH20" i="3"/>
  <c r="AF20" i="3"/>
  <c r="AC20" i="3"/>
  <c r="AB20" i="3"/>
  <c r="Z20" i="3"/>
  <c r="AD20" i="3" s="1"/>
  <c r="W20" i="3"/>
  <c r="V20" i="3"/>
  <c r="T20" i="3"/>
  <c r="R20" i="3"/>
  <c r="P20" i="3"/>
  <c r="N20" i="3"/>
  <c r="L20" i="3"/>
  <c r="J20" i="3"/>
  <c r="H20" i="3"/>
  <c r="X20" i="3" l="1"/>
  <c r="AN20" i="3"/>
  <c r="BI20" i="3"/>
  <c r="E20" i="3" s="1"/>
  <c r="BH20" i="3"/>
  <c r="D20" i="3" s="1"/>
  <c r="BD19" i="3"/>
  <c r="BB19" i="3"/>
  <c r="AZ19" i="3"/>
  <c r="AW19" i="3"/>
  <c r="BE19" i="3" s="1"/>
  <c r="AV19" i="3"/>
  <c r="AT19" i="3"/>
  <c r="AR19" i="3"/>
  <c r="AP19" i="3"/>
  <c r="AM19" i="3"/>
  <c r="AL19" i="3"/>
  <c r="AJ19" i="3"/>
  <c r="AH19" i="3"/>
  <c r="AF19" i="3"/>
  <c r="AC19" i="3"/>
  <c r="AB19" i="3"/>
  <c r="Z19" i="3"/>
  <c r="AD19" i="3" s="1"/>
  <c r="W19" i="3"/>
  <c r="V19" i="3"/>
  <c r="T19" i="3"/>
  <c r="R19" i="3"/>
  <c r="P19" i="3"/>
  <c r="N19" i="3"/>
  <c r="L19" i="3"/>
  <c r="J19" i="3"/>
  <c r="X19" i="3" s="1"/>
  <c r="H19" i="3"/>
  <c r="BD18" i="3"/>
  <c r="BB18" i="3"/>
  <c r="AZ18" i="3"/>
  <c r="AW18" i="3"/>
  <c r="BE18" i="3" s="1"/>
  <c r="AV18" i="3"/>
  <c r="AT18" i="3"/>
  <c r="AR18" i="3"/>
  <c r="AP18" i="3"/>
  <c r="AM18" i="3"/>
  <c r="AL18" i="3"/>
  <c r="AJ18" i="3"/>
  <c r="AH18" i="3"/>
  <c r="AF18" i="3"/>
  <c r="AD18" i="3"/>
  <c r="AC18" i="3"/>
  <c r="AB18" i="3"/>
  <c r="Z18" i="3"/>
  <c r="W18" i="3"/>
  <c r="V18" i="3"/>
  <c r="T18" i="3"/>
  <c r="R18" i="3"/>
  <c r="P18" i="3"/>
  <c r="N18" i="3"/>
  <c r="L18" i="3"/>
  <c r="J18" i="3"/>
  <c r="H18" i="3"/>
  <c r="BD15" i="3"/>
  <c r="BB15" i="3"/>
  <c r="AZ15" i="3"/>
  <c r="AW15" i="3"/>
  <c r="BE15" i="3" s="1"/>
  <c r="AV15" i="3"/>
  <c r="AT15" i="3"/>
  <c r="AR15" i="3"/>
  <c r="AP15" i="3"/>
  <c r="AM15" i="3"/>
  <c r="AL15" i="3"/>
  <c r="AJ15" i="3"/>
  <c r="AH15" i="3"/>
  <c r="AF15" i="3"/>
  <c r="AC15" i="3"/>
  <c r="AB15" i="3"/>
  <c r="Z15" i="3"/>
  <c r="W15" i="3"/>
  <c r="V15" i="3"/>
  <c r="T15" i="3"/>
  <c r="R15" i="3"/>
  <c r="P15" i="3"/>
  <c r="N15" i="3"/>
  <c r="L15" i="3"/>
  <c r="J15" i="3"/>
  <c r="H15" i="3"/>
  <c r="X15" i="3" l="1"/>
  <c r="BH15" i="3"/>
  <c r="D15" i="3" s="1"/>
  <c r="AN15" i="3"/>
  <c r="AD15" i="3"/>
  <c r="AX15" i="3"/>
  <c r="BF15" i="3" s="1"/>
  <c r="AN19" i="3"/>
  <c r="AX19" i="3"/>
  <c r="BF19" i="3" s="1"/>
  <c r="BH19" i="3"/>
  <c r="D19" i="3" s="1"/>
  <c r="AX18" i="3"/>
  <c r="BF18" i="3" s="1"/>
  <c r="BH18" i="3"/>
  <c r="D18" i="3" s="1"/>
  <c r="X18" i="3"/>
  <c r="AN18" i="3"/>
  <c r="BC27" i="3"/>
  <c r="BA27" i="3"/>
  <c r="AY27" i="3"/>
  <c r="BD26" i="3"/>
  <c r="BB26" i="3"/>
  <c r="AZ26" i="3"/>
  <c r="BC24" i="3"/>
  <c r="BA24" i="3"/>
  <c r="AY24" i="3"/>
  <c r="BD23" i="3"/>
  <c r="BB23" i="3"/>
  <c r="AZ23" i="3"/>
  <c r="BD22" i="3"/>
  <c r="BB22" i="3"/>
  <c r="AZ22" i="3"/>
  <c r="BD21" i="3"/>
  <c r="BB21" i="3"/>
  <c r="AZ21" i="3"/>
  <c r="BD17" i="3"/>
  <c r="BB17" i="3"/>
  <c r="AZ17" i="3"/>
  <c r="BD16" i="3"/>
  <c r="BB16" i="3"/>
  <c r="AZ16" i="3"/>
  <c r="BD14" i="3"/>
  <c r="BB14" i="3"/>
  <c r="AZ14" i="3"/>
  <c r="BC12" i="3"/>
  <c r="BA12" i="3"/>
  <c r="AY12" i="3"/>
  <c r="BD11" i="3"/>
  <c r="BB11" i="3"/>
  <c r="AZ11" i="3"/>
  <c r="BD10" i="3"/>
  <c r="BB10" i="3"/>
  <c r="AZ10" i="3"/>
  <c r="BD9" i="3"/>
  <c r="BB9" i="3"/>
  <c r="AZ9" i="3"/>
  <c r="BD8" i="3"/>
  <c r="BB8" i="3"/>
  <c r="AZ8" i="3"/>
  <c r="AW22" i="3"/>
  <c r="BE22" i="3" s="1"/>
  <c r="AV22" i="3"/>
  <c r="AT22" i="3"/>
  <c r="AR22" i="3"/>
  <c r="AP22" i="3"/>
  <c r="AM22" i="3"/>
  <c r="AL22" i="3"/>
  <c r="AJ22" i="3"/>
  <c r="AH22" i="3"/>
  <c r="AF22" i="3"/>
  <c r="AC22" i="3"/>
  <c r="AB22" i="3"/>
  <c r="Z22" i="3"/>
  <c r="W22" i="3"/>
  <c r="V22" i="3"/>
  <c r="T22" i="3"/>
  <c r="R22" i="3"/>
  <c r="P22" i="3"/>
  <c r="N22" i="3"/>
  <c r="L22" i="3"/>
  <c r="J22" i="3"/>
  <c r="H22" i="3"/>
  <c r="AW17" i="3"/>
  <c r="BE17" i="3" s="1"/>
  <c r="AV17" i="3"/>
  <c r="AT17" i="3"/>
  <c r="AR17" i="3"/>
  <c r="AP17" i="3"/>
  <c r="AM17" i="3"/>
  <c r="AL17" i="3"/>
  <c r="AJ17" i="3"/>
  <c r="AH17" i="3"/>
  <c r="AF17" i="3"/>
  <c r="AC17" i="3"/>
  <c r="AB17" i="3"/>
  <c r="Z17" i="3"/>
  <c r="W17" i="3"/>
  <c r="V17" i="3"/>
  <c r="T17" i="3"/>
  <c r="R17" i="3"/>
  <c r="P17" i="3"/>
  <c r="N17" i="3"/>
  <c r="L17" i="3"/>
  <c r="J17" i="3"/>
  <c r="H17" i="3"/>
  <c r="AW16" i="3"/>
  <c r="BE16" i="3" s="1"/>
  <c r="AV16" i="3"/>
  <c r="AT16" i="3"/>
  <c r="AR16" i="3"/>
  <c r="AP16" i="3"/>
  <c r="AM16" i="3"/>
  <c r="AL16" i="3"/>
  <c r="AJ16" i="3"/>
  <c r="AH16" i="3"/>
  <c r="AF16" i="3"/>
  <c r="AC16" i="3"/>
  <c r="AB16" i="3"/>
  <c r="Z16" i="3"/>
  <c r="W16" i="3"/>
  <c r="V16" i="3"/>
  <c r="T16" i="3"/>
  <c r="R16" i="3"/>
  <c r="P16" i="3"/>
  <c r="N16" i="3"/>
  <c r="L16" i="3"/>
  <c r="J16" i="3"/>
  <c r="H16" i="3"/>
  <c r="BI19" i="3" l="1"/>
  <c r="E19" i="3" s="1"/>
  <c r="AZ27" i="3"/>
  <c r="BI15" i="3"/>
  <c r="E15" i="3" s="1"/>
  <c r="BI18" i="3"/>
  <c r="E18" i="3" s="1"/>
  <c r="AD17" i="3"/>
  <c r="BH17" i="3"/>
  <c r="D17" i="3" s="1"/>
  <c r="AD16" i="3"/>
  <c r="AD22" i="3"/>
  <c r="AX16" i="3"/>
  <c r="BF16" i="3" s="1"/>
  <c r="BH16" i="3"/>
  <c r="D16" i="3" s="1"/>
  <c r="AX22" i="3"/>
  <c r="BF22" i="3" s="1"/>
  <c r="BH22" i="3"/>
  <c r="D22" i="3" s="1"/>
  <c r="BB24" i="3"/>
  <c r="BD27" i="3"/>
  <c r="AZ12" i="3"/>
  <c r="BB27" i="3"/>
  <c r="BB12" i="3"/>
  <c r="BD24" i="3"/>
  <c r="AZ24" i="3"/>
  <c r="X16" i="3"/>
  <c r="X22" i="3"/>
  <c r="AN22" i="3"/>
  <c r="BD12" i="3"/>
  <c r="X17" i="3"/>
  <c r="AN16" i="3"/>
  <c r="AN17" i="3"/>
  <c r="AX17" i="3"/>
  <c r="BF17" i="3" s="1"/>
  <c r="AW26" i="3"/>
  <c r="BE26" i="3" s="1"/>
  <c r="AU27" i="3"/>
  <c r="AS27" i="3"/>
  <c r="AQ27" i="3"/>
  <c r="AO27" i="3"/>
  <c r="AK27" i="3"/>
  <c r="AC26" i="3"/>
  <c r="AA27" i="3"/>
  <c r="Y27" i="3"/>
  <c r="Z26" i="3"/>
  <c r="U27" i="3"/>
  <c r="S27" i="3"/>
  <c r="Q27" i="3"/>
  <c r="O27" i="3"/>
  <c r="M27" i="3"/>
  <c r="K27" i="3"/>
  <c r="G27" i="3"/>
  <c r="AW14" i="3"/>
  <c r="AW21" i="3"/>
  <c r="BE21" i="3" s="1"/>
  <c r="AW23" i="3"/>
  <c r="BE23" i="3" s="1"/>
  <c r="AU24" i="3"/>
  <c r="AV21" i="3"/>
  <c r="AV23" i="3"/>
  <c r="AV14" i="3"/>
  <c r="AT21" i="3"/>
  <c r="AT23" i="3"/>
  <c r="AT14" i="3"/>
  <c r="AQ24" i="3"/>
  <c r="AR23" i="3"/>
  <c r="AR14" i="3"/>
  <c r="AR21" i="3"/>
  <c r="AO24" i="3"/>
  <c r="AP21" i="3"/>
  <c r="AP23" i="3"/>
  <c r="AP14" i="3"/>
  <c r="AM21" i="3"/>
  <c r="AM23" i="3"/>
  <c r="AM14" i="3"/>
  <c r="AL14" i="3"/>
  <c r="AL21" i="3"/>
  <c r="AL23" i="3"/>
  <c r="AK24" i="3"/>
  <c r="AI24" i="3"/>
  <c r="AJ21" i="3"/>
  <c r="AJ23" i="3"/>
  <c r="AJ14" i="3"/>
  <c r="AH21" i="3"/>
  <c r="AH23" i="3"/>
  <c r="AH14" i="3"/>
  <c r="AF14" i="3"/>
  <c r="AG24" i="3"/>
  <c r="AE24" i="3"/>
  <c r="AF21" i="3"/>
  <c r="AF23" i="3"/>
  <c r="AC21" i="3"/>
  <c r="AC23" i="3"/>
  <c r="AC14" i="3"/>
  <c r="AC9" i="3"/>
  <c r="AB23" i="3"/>
  <c r="AB21" i="3"/>
  <c r="AB14" i="3"/>
  <c r="Y24" i="3"/>
  <c r="Z23" i="3"/>
  <c r="Z21" i="3"/>
  <c r="Z14" i="3"/>
  <c r="Z11" i="3"/>
  <c r="Z10" i="3"/>
  <c r="Z9" i="3"/>
  <c r="Z8" i="3"/>
  <c r="W14" i="3"/>
  <c r="BI16" i="3" l="1"/>
  <c r="E16" i="3" s="1"/>
  <c r="BI22" i="3"/>
  <c r="E22" i="3" s="1"/>
  <c r="BI17" i="3"/>
  <c r="E17" i="3" s="1"/>
  <c r="BE14" i="3"/>
  <c r="BE24" i="3" s="1"/>
  <c r="BE27" i="3"/>
  <c r="AX23" i="3"/>
  <c r="BF23" i="3" s="1"/>
  <c r="AD14" i="3"/>
  <c r="AH24" i="3"/>
  <c r="AL24" i="3"/>
  <c r="AM24" i="3"/>
  <c r="AX21" i="3"/>
  <c r="BF21" i="3" s="1"/>
  <c r="Z12" i="3"/>
  <c r="AW24" i="3"/>
  <c r="AD21" i="3"/>
  <c r="AJ24" i="3"/>
  <c r="AN21" i="3"/>
  <c r="AW27" i="3"/>
  <c r="AD23" i="3"/>
  <c r="AP24" i="3"/>
  <c r="AT24" i="3"/>
  <c r="AC24" i="3"/>
  <c r="AN23" i="3"/>
  <c r="AF24" i="3"/>
  <c r="AV24" i="3"/>
  <c r="AC27" i="3"/>
  <c r="AN14" i="3"/>
  <c r="AR24" i="3"/>
  <c r="Z24" i="3"/>
  <c r="AX14" i="3"/>
  <c r="W21" i="3"/>
  <c r="BH21" i="3" s="1"/>
  <c r="W23" i="3"/>
  <c r="BH23" i="3" s="1"/>
  <c r="U24" i="3"/>
  <c r="V23" i="3"/>
  <c r="V14" i="3"/>
  <c r="W11" i="3"/>
  <c r="W10" i="3"/>
  <c r="W9" i="3"/>
  <c r="W8" i="3"/>
  <c r="V21" i="3"/>
  <c r="T21" i="3"/>
  <c r="T23" i="3"/>
  <c r="T14" i="3"/>
  <c r="R21" i="3"/>
  <c r="R23" i="3"/>
  <c r="R14" i="3"/>
  <c r="P21" i="3"/>
  <c r="P23" i="3"/>
  <c r="P14" i="3"/>
  <c r="N21" i="3"/>
  <c r="N23" i="3"/>
  <c r="N14" i="3"/>
  <c r="L21" i="3"/>
  <c r="L23" i="3"/>
  <c r="L14" i="3"/>
  <c r="AB24" i="3"/>
  <c r="J21" i="3"/>
  <c r="J23" i="3"/>
  <c r="J14" i="3"/>
  <c r="AS24" i="3"/>
  <c r="AA24" i="3"/>
  <c r="K24" i="3"/>
  <c r="O24" i="3"/>
  <c r="Q24" i="3"/>
  <c r="S24" i="3"/>
  <c r="M24" i="3"/>
  <c r="G24" i="3"/>
  <c r="H23" i="3"/>
  <c r="H21" i="3"/>
  <c r="H14" i="3"/>
  <c r="J11" i="3"/>
  <c r="J10" i="3"/>
  <c r="J9" i="3"/>
  <c r="J8" i="3"/>
  <c r="H11" i="3"/>
  <c r="H10" i="3"/>
  <c r="H9" i="3"/>
  <c r="H8" i="3"/>
  <c r="AW9" i="3"/>
  <c r="BE9" i="3" s="1"/>
  <c r="AW10" i="3"/>
  <c r="BE10" i="3" s="1"/>
  <c r="AW11" i="3"/>
  <c r="BE11" i="3" s="1"/>
  <c r="AW8" i="3"/>
  <c r="BE8" i="3" s="1"/>
  <c r="AC10" i="3"/>
  <c r="AC11" i="3"/>
  <c r="AC8" i="3"/>
  <c r="T24" i="3" l="1"/>
  <c r="BH14" i="3"/>
  <c r="D14" i="3" s="1"/>
  <c r="BF14" i="3"/>
  <c r="BF24" i="3" s="1"/>
  <c r="D23" i="3"/>
  <c r="D21" i="3"/>
  <c r="BE12" i="3"/>
  <c r="AD24" i="3"/>
  <c r="R24" i="3"/>
  <c r="W12" i="3"/>
  <c r="V24" i="3"/>
  <c r="AN24" i="3"/>
  <c r="AW12" i="3"/>
  <c r="J24" i="3"/>
  <c r="W24" i="3"/>
  <c r="X14" i="3"/>
  <c r="L24" i="3"/>
  <c r="P24" i="3"/>
  <c r="X21" i="3"/>
  <c r="BI21" i="3" s="1"/>
  <c r="H24" i="3"/>
  <c r="N24" i="3"/>
  <c r="X23" i="3"/>
  <c r="BI23" i="3" s="1"/>
  <c r="AV26" i="3"/>
  <c r="AT26" i="3"/>
  <c r="AR26" i="3"/>
  <c r="AP26" i="3"/>
  <c r="AM26" i="3"/>
  <c r="AL26" i="3"/>
  <c r="AJ26" i="3"/>
  <c r="AH26" i="3"/>
  <c r="AF26" i="3"/>
  <c r="AB26" i="3"/>
  <c r="AD26" i="3" s="1"/>
  <c r="W26" i="3"/>
  <c r="V26" i="3"/>
  <c r="T26" i="3"/>
  <c r="R26" i="3"/>
  <c r="P26" i="3"/>
  <c r="N26" i="3"/>
  <c r="L26" i="3"/>
  <c r="J26" i="3"/>
  <c r="H26" i="3"/>
  <c r="AU12" i="3"/>
  <c r="AS12" i="3"/>
  <c r="AQ12" i="3"/>
  <c r="AO12" i="3"/>
  <c r="AK12" i="3"/>
  <c r="AI12" i="3"/>
  <c r="AG12" i="3"/>
  <c r="AE12" i="3"/>
  <c r="AA12" i="3"/>
  <c r="Y12" i="3"/>
  <c r="U12" i="3"/>
  <c r="S12" i="3"/>
  <c r="Q12" i="3"/>
  <c r="O12" i="3"/>
  <c r="M12" i="3"/>
  <c r="K12" i="3"/>
  <c r="G12" i="3"/>
  <c r="AV11" i="3"/>
  <c r="AV10" i="3"/>
  <c r="AV9" i="3"/>
  <c r="AV8" i="3"/>
  <c r="AT11" i="3"/>
  <c r="AT10" i="3"/>
  <c r="AT9" i="3"/>
  <c r="AT8" i="3"/>
  <c r="AR11" i="3"/>
  <c r="AR10" i="3"/>
  <c r="AR9" i="3"/>
  <c r="AR8" i="3"/>
  <c r="AP11" i="3"/>
  <c r="AX11" i="3" s="1"/>
  <c r="BF11" i="3" s="1"/>
  <c r="AP10" i="3"/>
  <c r="AP9" i="3"/>
  <c r="AP8" i="3"/>
  <c r="AX8" i="3" s="1"/>
  <c r="BF8" i="3" s="1"/>
  <c r="AL11" i="3"/>
  <c r="AL10" i="3"/>
  <c r="AL9" i="3"/>
  <c r="AL8" i="3"/>
  <c r="AJ11" i="3"/>
  <c r="AJ10" i="3"/>
  <c r="AJ9" i="3"/>
  <c r="AJ8" i="3"/>
  <c r="AH11" i="3"/>
  <c r="AH10" i="3"/>
  <c r="AH9" i="3"/>
  <c r="AH8" i="3"/>
  <c r="AF11" i="3"/>
  <c r="AF10" i="3"/>
  <c r="AF9" i="3"/>
  <c r="AF8" i="3"/>
  <c r="AB11" i="3"/>
  <c r="AD11" i="3" s="1"/>
  <c r="AB10" i="3"/>
  <c r="AD10" i="3" s="1"/>
  <c r="AB9" i="3"/>
  <c r="AD9" i="3" s="1"/>
  <c r="AB8" i="3"/>
  <c r="AD8" i="3" s="1"/>
  <c r="V11" i="3"/>
  <c r="V10" i="3"/>
  <c r="V9" i="3"/>
  <c r="V8" i="3"/>
  <c r="T11" i="3"/>
  <c r="T10" i="3"/>
  <c r="T9" i="3"/>
  <c r="T8" i="3"/>
  <c r="R11" i="3"/>
  <c r="R10" i="3"/>
  <c r="R9" i="3"/>
  <c r="R8" i="3"/>
  <c r="P11" i="3"/>
  <c r="P10" i="3"/>
  <c r="P9" i="3"/>
  <c r="P8" i="3"/>
  <c r="N11" i="3"/>
  <c r="N10" i="3"/>
  <c r="N9" i="3"/>
  <c r="N8" i="3"/>
  <c r="L11" i="3"/>
  <c r="X11" i="3" s="1"/>
  <c r="L10" i="3"/>
  <c r="X10" i="3" s="1"/>
  <c r="L9" i="3"/>
  <c r="X9" i="3" s="1"/>
  <c r="L8" i="3"/>
  <c r="X8" i="3" s="1"/>
  <c r="AX9" i="3" l="1"/>
  <c r="BF9" i="3" s="1"/>
  <c r="BH26" i="3"/>
  <c r="BI14" i="3"/>
  <c r="BI24" i="3" s="1"/>
  <c r="E23" i="3"/>
  <c r="E21" i="3"/>
  <c r="AX26" i="3"/>
  <c r="BF26" i="3" s="1"/>
  <c r="AT27" i="3"/>
  <c r="AX10" i="3"/>
  <c r="H27" i="3"/>
  <c r="V27" i="3"/>
  <c r="X12" i="3"/>
  <c r="J27" i="3"/>
  <c r="N27" i="3"/>
  <c r="T27" i="3"/>
  <c r="Z27" i="3"/>
  <c r="AB27" i="3"/>
  <c r="AN26" i="3"/>
  <c r="AL27" i="3"/>
  <c r="AV27" i="3"/>
  <c r="R27" i="3"/>
  <c r="X24" i="3"/>
  <c r="P27" i="3"/>
  <c r="L27" i="3"/>
  <c r="W27" i="3"/>
  <c r="AM27" i="3"/>
  <c r="AP27" i="3"/>
  <c r="X26" i="3"/>
  <c r="L12" i="3"/>
  <c r="H12" i="3"/>
  <c r="N12" i="3"/>
  <c r="AB12" i="3"/>
  <c r="AP12" i="3"/>
  <c r="J12" i="3"/>
  <c r="R12" i="3"/>
  <c r="V12" i="3"/>
  <c r="AH12" i="3"/>
  <c r="AL12" i="3"/>
  <c r="AT12" i="3"/>
  <c r="P12" i="3"/>
  <c r="T12" i="3"/>
  <c r="AF12" i="3"/>
  <c r="AJ12" i="3"/>
  <c r="AR12" i="3"/>
  <c r="AV12" i="3"/>
  <c r="AX24" i="3"/>
  <c r="BH27" i="3" l="1"/>
  <c r="BI26" i="3"/>
  <c r="AX12" i="3"/>
  <c r="BF10" i="3"/>
  <c r="BF27" i="3"/>
  <c r="AX27" i="3"/>
  <c r="AD27" i="3"/>
  <c r="X27" i="3"/>
  <c r="AN27" i="3"/>
  <c r="E14" i="3"/>
  <c r="BI27" i="3" l="1"/>
  <c r="BF12" i="3"/>
  <c r="AI27" i="3"/>
  <c r="AG27" i="3"/>
  <c r="AE27" i="3"/>
  <c r="AM11" i="3"/>
  <c r="BH11" i="3" s="1"/>
  <c r="AM10" i="3"/>
  <c r="BH10" i="3" s="1"/>
  <c r="AM9" i="3"/>
  <c r="BH9" i="3" s="1"/>
  <c r="D10" i="3" l="1"/>
  <c r="D9" i="3"/>
  <c r="D11" i="3"/>
  <c r="AJ27" i="3"/>
  <c r="AR27" i="3"/>
  <c r="AF27" i="3"/>
  <c r="AN11" i="3"/>
  <c r="BI11" i="3" s="1"/>
  <c r="AH27" i="3"/>
  <c r="D26" i="3"/>
  <c r="AN9" i="3"/>
  <c r="BI9" i="3" s="1"/>
  <c r="AN10" i="3"/>
  <c r="BI10" i="3" s="1"/>
  <c r="AM8" i="3"/>
  <c r="BH8" i="3" s="1"/>
  <c r="BH12" i="3" l="1"/>
  <c r="AM12" i="3"/>
  <c r="E11" i="3"/>
  <c r="E10" i="3"/>
  <c r="AC12" i="3"/>
  <c r="E9" i="3"/>
  <c r="E24" i="3"/>
  <c r="E26" i="3"/>
  <c r="AN8" i="3"/>
  <c r="BI8" i="3" l="1"/>
  <c r="BI12" i="3" s="1"/>
  <c r="E27" i="3"/>
  <c r="D8" i="3"/>
  <c r="AN12" i="3"/>
  <c r="AD12" i="3"/>
  <c r="E8" i="3" l="1"/>
  <c r="E12" i="3" s="1"/>
</calcChain>
</file>

<file path=xl/sharedStrings.xml><?xml version="1.0" encoding="utf-8"?>
<sst xmlns="http://schemas.openxmlformats.org/spreadsheetml/2006/main" count="111" uniqueCount="64">
  <si>
    <t>Item No.</t>
  </si>
  <si>
    <t>Description</t>
  </si>
  <si>
    <t>Total Amount</t>
  </si>
  <si>
    <t>Environmental Services</t>
  </si>
  <si>
    <t>GRAND</t>
  </si>
  <si>
    <t>UNIT</t>
  </si>
  <si>
    <t xml:space="preserve">Total Time </t>
  </si>
  <si>
    <t>Principal - in Charge</t>
  </si>
  <si>
    <t>Project Manager</t>
  </si>
  <si>
    <t>Deputy Project Manager</t>
  </si>
  <si>
    <t>Project Engineer</t>
  </si>
  <si>
    <t>Associate Engineer</t>
  </si>
  <si>
    <t>Assistant Engineer</t>
  </si>
  <si>
    <t>Sr. Design &amp; Tech</t>
  </si>
  <si>
    <t>CADD Admin</t>
  </si>
  <si>
    <t>TOTAL
HRS</t>
  </si>
  <si>
    <t>TOTAL
AMOUNT</t>
  </si>
  <si>
    <t>HRS</t>
  </si>
  <si>
    <t>GRAND TOTAL</t>
  </si>
  <si>
    <t>LS</t>
  </si>
  <si>
    <t>CADD, Plotting, Reproduction (Plans, Reports, and Minutes), Fed Ex, Local Travel</t>
  </si>
  <si>
    <t>Task 1: Project Management</t>
  </si>
  <si>
    <t>PRODUCTIONS OF MILESTONE DELIVERABLES/DOCUMENT MANAGEMENT</t>
  </si>
  <si>
    <t xml:space="preserve">Note: </t>
  </si>
  <si>
    <t>Sub Total - Task 1</t>
  </si>
  <si>
    <t>Sub Total - Task 2</t>
  </si>
  <si>
    <t>Sub Total - Task 3</t>
  </si>
  <si>
    <t>Sub Total - ODC</t>
  </si>
  <si>
    <t>Other Services</t>
  </si>
  <si>
    <t>1.1 Project Administration/Project Coordination</t>
  </si>
  <si>
    <t xml:space="preserve">1.2 Project Management and Control </t>
  </si>
  <si>
    <t>1.3 Meeting Preparation and Attendance</t>
  </si>
  <si>
    <t>Surveyor</t>
  </si>
  <si>
    <t>Survey Crew</t>
  </si>
  <si>
    <t>Sr Design &amp; Tech</t>
  </si>
  <si>
    <t>Survey Services</t>
  </si>
  <si>
    <t>.</t>
  </si>
  <si>
    <t>Add additional rows and columns as necessary</t>
  </si>
  <si>
    <t>Trqffc Engineering Services</t>
  </si>
  <si>
    <t>PRIME DESIGN CONSULTANTS</t>
  </si>
  <si>
    <t>SUBJECT:  Form 11 (Dollars) - Resource Plan With Cost</t>
  </si>
  <si>
    <t>1.4 Develop &amp; Maintain Quality Management Plan (QMP)</t>
  </si>
  <si>
    <t>Task 3: Environmental Process</t>
  </si>
  <si>
    <t xml:space="preserve">2.1 Data Collection and Review </t>
  </si>
  <si>
    <t>2.2 Encroachment Permit Application</t>
  </si>
  <si>
    <t>2.3 Design Surveys</t>
  </si>
  <si>
    <t>2.4 Traffic Analysis</t>
  </si>
  <si>
    <t>2.5 Geotechnical Materials Report</t>
  </si>
  <si>
    <t>2.6 Site Investigation Report (ADL, Asbestos, Pesticides)</t>
  </si>
  <si>
    <t>2.7 Draft Roadway Plans</t>
  </si>
  <si>
    <t>2.8 Drainage Review and Design</t>
  </si>
  <si>
    <t>2.9 Traffic Management Plan (TMP)</t>
  </si>
  <si>
    <t>2.10 Preliminary Right-of-way and Utility Certifications</t>
  </si>
  <si>
    <t>3.1 Environmental Document Support</t>
  </si>
  <si>
    <t>Task 4: Plans, Specifications, and Estimates (100% PS&amp;E)</t>
  </si>
  <si>
    <t>4.1 Respond to Draft Review Comments and Prepare Final Roadway Plans</t>
  </si>
  <si>
    <t>4.2 Prepare Final Plans, Specifications, and Estimates</t>
  </si>
  <si>
    <t>4.3 QA Review</t>
  </si>
  <si>
    <t xml:space="preserve">4.4 Submit Final PS&amp;E </t>
  </si>
  <si>
    <t>4.5 Prepare Bid Set (PS&amp;E) and Submit to VTA</t>
  </si>
  <si>
    <t>Sub Total - Task 4</t>
  </si>
  <si>
    <t>Project: Calaveras Boulevard Near-Term Improvements</t>
  </si>
  <si>
    <t>Contract No.: S20005</t>
  </si>
  <si>
    <t xml:space="preserve">Task 2: Prepare Preliminary Design/Technical Studies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</si>
</sst>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-* #,##0.00[$₮-450]_-;\-* #,##0.00[$₮-450]_-;_-* &quot;-&quot;??[$₮-450]_-;_-@_-"/>
    <numFmt numFmtId="165" formatCode="&quot;$&quot;#,##0.00"/>
  </numFmts>
  <fonts count="20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rgb="FF000066"/>
      <name val="Arial Narrow"/>
      <family val="2"/>
    </font>
    <font>
      <sz val="12"/>
      <color rgb="FF000066"/>
      <name val="Arial Narrow"/>
      <family val="2"/>
    </font>
    <font>
      <b/>
      <sz val="12"/>
      <color indexed="1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name val="ITCCentury Book"/>
    </font>
    <font>
      <i/>
      <sz val="12"/>
      <color indexed="18"/>
      <name val="Arial Narrow"/>
      <family val="2"/>
    </font>
    <font>
      <b/>
      <i/>
      <sz val="12"/>
      <color indexed="18"/>
      <name val="Arial Narrow"/>
      <family val="2"/>
    </font>
    <font>
      <b/>
      <sz val="14"/>
      <color indexed="18"/>
      <name val="Arial Narrow"/>
      <family val="2"/>
    </font>
    <font>
      <sz val="10"/>
      <name val="Arial"/>
      <family val="2"/>
    </font>
    <font>
      <b/>
      <sz val="14"/>
      <color rgb="FF000066"/>
      <name val="Arial Narrow"/>
      <family val="2"/>
    </font>
    <font>
      <b/>
      <sz val="12"/>
      <color rgb="FF000066"/>
      <name val="Arial"/>
      <family val="2"/>
    </font>
    <font>
      <i/>
      <sz val="12"/>
      <color rgb="FF000066"/>
      <name val="Arial Narrow"/>
      <family val="2"/>
    </font>
    <font>
      <b/>
      <i/>
      <u/>
      <sz val="12"/>
      <color rgb="FF000066"/>
      <name val="Arial Narrow"/>
      <family val="2"/>
    </font>
    <font>
      <b/>
      <sz val="12"/>
      <color theme="1"/>
      <name val="Arial Narrow"/>
      <family val="2"/>
    </font>
    <font>
      <sz val="12"/>
      <color indexed="1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7" fillId="0" borderId="0"/>
    <xf numFmtId="0" fontId="11" fillId="0" borderId="0"/>
    <xf numFmtId="3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36">
    <xf numFmtId="0" fontId="0" fillId="0" borderId="0" xfId="0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4" fontId="5" fillId="0" borderId="1" xfId="0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44" fontId="8" fillId="0" borderId="1" xfId="2" applyNumberFormat="1" applyFont="1" applyBorder="1" applyAlignment="1">
      <alignment horizontal="right"/>
    </xf>
    <xf numFmtId="0" fontId="8" fillId="0" borderId="1" xfId="2" applyFont="1" applyBorder="1" applyAlignment="1">
      <alignment horizontal="center"/>
    </xf>
    <xf numFmtId="0" fontId="9" fillId="0" borderId="1" xfId="2" applyFont="1" applyBorder="1"/>
    <xf numFmtId="0" fontId="10" fillId="6" borderId="0" xfId="0" applyFont="1" applyFill="1" applyAlignment="1"/>
    <xf numFmtId="0" fontId="12" fillId="6" borderId="0" xfId="0" applyFont="1" applyFill="1" applyAlignment="1">
      <alignment horizontal="left"/>
    </xf>
    <xf numFmtId="44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wrapText="1"/>
    </xf>
    <xf numFmtId="44" fontId="5" fillId="0" borderId="1" xfId="0" applyNumberFormat="1" applyFont="1" applyBorder="1" applyAlignment="1">
      <alignment wrapText="1"/>
    </xf>
    <xf numFmtId="0" fontId="9" fillId="9" borderId="1" xfId="0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44" fontId="2" fillId="2" borderId="1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/>
    <xf numFmtId="0" fontId="1" fillId="0" borderId="0" xfId="0" applyFont="1" applyAlignment="1"/>
    <xf numFmtId="0" fontId="5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4" fontId="2" fillId="4" borderId="1" xfId="0" applyNumberFormat="1" applyFont="1" applyFill="1" applyBorder="1" applyAlignment="1">
      <alignment horizontal="center" wrapText="1"/>
    </xf>
    <xf numFmtId="3" fontId="5" fillId="0" borderId="1" xfId="0" applyNumberFormat="1" applyFont="1" applyBorder="1" applyAlignment="1"/>
    <xf numFmtId="0" fontId="8" fillId="9" borderId="1" xfId="0" applyFont="1" applyFill="1" applyBorder="1" applyAlignment="1">
      <alignment horizontal="center"/>
    </xf>
    <xf numFmtId="0" fontId="5" fillId="6" borderId="0" xfId="0" applyFont="1" applyFill="1" applyAlignment="1"/>
    <xf numFmtId="0" fontId="17" fillId="6" borderId="0" xfId="0" applyFont="1" applyFill="1" applyBorder="1" applyAlignment="1">
      <alignment horizontal="center"/>
    </xf>
    <xf numFmtId="44" fontId="17" fillId="6" borderId="0" xfId="0" applyNumberFormat="1" applyFont="1" applyFill="1" applyBorder="1" applyAlignment="1">
      <alignment horizontal="center"/>
    </xf>
    <xf numFmtId="0" fontId="16" fillId="7" borderId="0" xfId="0" applyFont="1" applyFill="1" applyAlignment="1">
      <alignment horizontal="left"/>
    </xf>
    <xf numFmtId="0" fontId="5" fillId="7" borderId="0" xfId="0" applyFont="1" applyFill="1" applyAlignment="1"/>
    <xf numFmtId="0" fontId="6" fillId="6" borderId="0" xfId="0" applyFont="1" applyFill="1" applyAlignment="1"/>
    <xf numFmtId="0" fontId="6" fillId="7" borderId="0" xfId="0" applyFont="1" applyFill="1" applyAlignment="1"/>
    <xf numFmtId="0" fontId="6" fillId="0" borderId="0" xfId="0" applyFont="1" applyAlignment="1"/>
    <xf numFmtId="0" fontId="8" fillId="9" borderId="5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1" fillId="8" borderId="0" xfId="0" applyFont="1" applyFill="1" applyAlignment="1"/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44" fontId="4" fillId="5" borderId="1" xfId="0" applyNumberFormat="1" applyFont="1" applyFill="1" applyBorder="1" applyAlignment="1">
      <alignment horizontal="center"/>
    </xf>
    <xf numFmtId="44" fontId="4" fillId="0" borderId="0" xfId="0" applyNumberFormat="1" applyFont="1" applyAlignment="1"/>
    <xf numFmtId="0" fontId="4" fillId="0" borderId="0" xfId="0" applyFont="1" applyAlignment="1"/>
    <xf numFmtId="0" fontId="1" fillId="0" borderId="0" xfId="0" applyFont="1" applyFill="1" applyAlignment="1"/>
    <xf numFmtId="44" fontId="1" fillId="0" borderId="0" xfId="0" applyNumberFormat="1" applyFont="1" applyAlignment="1"/>
    <xf numFmtId="0" fontId="13" fillId="2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justify"/>
    </xf>
    <xf numFmtId="0" fontId="5" fillId="0" borderId="1" xfId="2" applyFont="1" applyBorder="1" applyAlignment="1">
      <alignment horizontal="left" wrapText="1"/>
    </xf>
    <xf numFmtId="0" fontId="4" fillId="5" borderId="1" xfId="0" applyFont="1" applyFill="1" applyBorder="1" applyAlignment="1">
      <alignment horizontal="justify"/>
    </xf>
    <xf numFmtId="0" fontId="0" fillId="0" borderId="0" xfId="0" applyAlignment="1">
      <alignment vertical="center"/>
    </xf>
    <xf numFmtId="0" fontId="4" fillId="10" borderId="1" xfId="2" applyFont="1" applyFill="1" applyBorder="1" applyAlignment="1"/>
    <xf numFmtId="0" fontId="9" fillId="10" borderId="1" xfId="0" applyFont="1" applyFill="1" applyBorder="1" applyAlignment="1">
      <alignment horizontal="center"/>
    </xf>
    <xf numFmtId="3" fontId="4" fillId="10" borderId="1" xfId="0" applyNumberFormat="1" applyFont="1" applyFill="1" applyBorder="1" applyAlignment="1">
      <alignment horizontal="center"/>
    </xf>
    <xf numFmtId="44" fontId="4" fillId="10" borderId="1" xfId="0" applyNumberFormat="1" applyFont="1" applyFill="1" applyBorder="1" applyAlignment="1">
      <alignment horizontal="center"/>
    </xf>
    <xf numFmtId="0" fontId="1" fillId="10" borderId="0" xfId="0" applyFont="1" applyFill="1" applyAlignment="1"/>
    <xf numFmtId="0" fontId="8" fillId="10" borderId="0" xfId="0" applyFont="1" applyFill="1" applyAlignment="1"/>
    <xf numFmtId="0" fontId="16" fillId="10" borderId="0" xfId="0" applyFont="1" applyFill="1" applyAlignment="1"/>
    <xf numFmtId="0" fontId="9" fillId="10" borderId="0" xfId="0" applyFont="1" applyFill="1" applyAlignment="1"/>
    <xf numFmtId="0" fontId="3" fillId="0" borderId="1" xfId="0" applyFont="1" applyBorder="1" applyAlignment="1">
      <alignment horizontal="right"/>
    </xf>
    <xf numFmtId="0" fontId="4" fillId="10" borderId="1" xfId="2" applyFont="1" applyFill="1" applyBorder="1" applyAlignment="1">
      <alignment horizontal="center"/>
    </xf>
    <xf numFmtId="44" fontId="4" fillId="10" borderId="1" xfId="2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Continuous" vertical="center" wrapText="1"/>
    </xf>
    <xf numFmtId="0" fontId="13" fillId="2" borderId="1" xfId="1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Continuous" vertical="center" wrapText="1"/>
    </xf>
    <xf numFmtId="3" fontId="2" fillId="2" borderId="1" xfId="0" applyNumberFormat="1" applyFont="1" applyFill="1" applyBorder="1" applyAlignment="1">
      <alignment horizontal="centerContinuous" vertical="center" wrapText="1"/>
    </xf>
    <xf numFmtId="44" fontId="2" fillId="2" borderId="1" xfId="0" applyNumberFormat="1" applyFont="1" applyFill="1" applyBorder="1" applyAlignment="1">
      <alignment horizontal="centerContinuous" vertical="center"/>
    </xf>
    <xf numFmtId="0" fontId="1" fillId="8" borderId="0" xfId="0" applyFont="1" applyFill="1" applyAlignment="1">
      <alignment horizontal="centerContinuous" vertical="center"/>
    </xf>
    <xf numFmtId="0" fontId="2" fillId="3" borderId="1" xfId="0" applyFont="1" applyFill="1" applyBorder="1" applyAlignment="1">
      <alignment horizontal="centerContinuous" vertical="center" wrapText="1"/>
    </xf>
    <xf numFmtId="0" fontId="8" fillId="9" borderId="5" xfId="0" applyFont="1" applyFill="1" applyBorder="1" applyAlignment="1">
      <alignment horizontal="centerContinuous" vertical="center"/>
    </xf>
    <xf numFmtId="0" fontId="2" fillId="4" borderId="1" xfId="0" applyFont="1" applyFill="1" applyBorder="1" applyAlignment="1">
      <alignment horizontal="centerContinuous" vertical="center" wrapText="1"/>
    </xf>
    <xf numFmtId="44" fontId="2" fillId="4" borderId="1" xfId="0" applyNumberFormat="1" applyFont="1" applyFill="1" applyBorder="1" applyAlignment="1">
      <alignment horizontal="centerContinuous" vertical="center" wrapText="1"/>
    </xf>
    <xf numFmtId="0" fontId="3" fillId="0" borderId="0" xfId="0" applyFont="1" applyAlignment="1">
      <alignment horizontal="centerContinuous" vertical="center"/>
    </xf>
    <xf numFmtId="0" fontId="16" fillId="8" borderId="0" xfId="0" applyFont="1" applyFill="1" applyAlignment="1"/>
    <xf numFmtId="44" fontId="4" fillId="10" borderId="1" xfId="0" applyNumberFormat="1" applyFont="1" applyFill="1" applyBorder="1" applyAlignment="1">
      <alignment horizontal="right"/>
    </xf>
    <xf numFmtId="3" fontId="4" fillId="10" borderId="1" xfId="2" applyNumberFormat="1" applyFont="1" applyFill="1" applyBorder="1" applyAlignment="1">
      <alignment horizontal="center"/>
    </xf>
    <xf numFmtId="0" fontId="15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1" fillId="0" borderId="1" xfId="0" quotePrefix="1" applyFont="1" applyBorder="1" applyAlignment="1">
      <alignment horizontal="right"/>
    </xf>
    <xf numFmtId="44" fontId="4" fillId="10" borderId="1" xfId="7" applyFont="1" applyFill="1" applyBorder="1" applyAlignment="1">
      <alignment horizontal="center"/>
    </xf>
    <xf numFmtId="0" fontId="16" fillId="0" borderId="0" xfId="0" applyFont="1" applyAlignment="1"/>
    <xf numFmtId="0" fontId="19" fillId="0" borderId="0" xfId="0" applyFont="1" applyAlignment="1">
      <alignment vertical="center"/>
    </xf>
    <xf numFmtId="0" fontId="16" fillId="0" borderId="0" xfId="0" applyFont="1" applyFill="1" applyAlignment="1"/>
    <xf numFmtId="0" fontId="1" fillId="6" borderId="0" xfId="0" applyFont="1" applyFill="1" applyAlignment="1">
      <alignment vertical="center"/>
    </xf>
    <xf numFmtId="0" fontId="17" fillId="6" borderId="0" xfId="0" applyFont="1" applyFill="1" applyBorder="1" applyAlignment="1">
      <alignment horizontal="center" vertical="center"/>
    </xf>
    <xf numFmtId="44" fontId="17" fillId="6" borderId="0" xfId="0" applyNumberFormat="1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justify"/>
    </xf>
    <xf numFmtId="0" fontId="2" fillId="11" borderId="1" xfId="0" applyFont="1" applyFill="1" applyBorder="1" applyAlignment="1">
      <alignment horizontal="center" wrapText="1"/>
    </xf>
    <xf numFmtId="44" fontId="2" fillId="11" borderId="1" xfId="0" applyNumberFormat="1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Continuous" vertical="center" wrapText="1"/>
    </xf>
    <xf numFmtId="44" fontId="2" fillId="11" borderId="1" xfId="0" applyNumberFormat="1" applyFont="1" applyFill="1" applyBorder="1" applyAlignment="1">
      <alignment horizontal="centerContinuous" vertical="center" wrapText="1"/>
    </xf>
    <xf numFmtId="0" fontId="5" fillId="0" borderId="1" xfId="0" applyFont="1" applyBorder="1" applyAlignment="1">
      <alignment horizontal="left"/>
    </xf>
    <xf numFmtId="0" fontId="12" fillId="6" borderId="0" xfId="0" applyFont="1" applyFill="1" applyAlignment="1"/>
    <xf numFmtId="165" fontId="14" fillId="11" borderId="2" xfId="0" applyNumberFormat="1" applyFont="1" applyFill="1" applyBorder="1" applyAlignment="1">
      <alignment horizontal="center" vertical="center" wrapText="1"/>
    </xf>
    <xf numFmtId="165" fontId="0" fillId="11" borderId="3" xfId="0" applyNumberForma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wrapText="1"/>
    </xf>
    <xf numFmtId="165" fontId="14" fillId="3" borderId="2" xfId="0" applyNumberFormat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wrapText="1"/>
    </xf>
    <xf numFmtId="0" fontId="14" fillId="11" borderId="3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4" fillId="11" borderId="4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4" fillId="0" borderId="1" xfId="2" applyFont="1" applyBorder="1"/>
    <xf numFmtId="0" fontId="9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1" fillId="8" borderId="0" xfId="0" applyFont="1" applyFill="1"/>
    <xf numFmtId="0" fontId="8" fillId="0" borderId="0" xfId="0" applyFont="1"/>
    <xf numFmtId="0" fontId="1" fillId="0" borderId="0" xfId="0" applyFont="1"/>
    <xf numFmtId="0" fontId="5" fillId="0" borderId="1" xfId="0" applyFont="1" applyBorder="1"/>
    <xf numFmtId="44" fontId="5" fillId="0" borderId="1" xfId="0" applyNumberFormat="1" applyFont="1" applyBorder="1"/>
    <xf numFmtId="164" fontId="5" fillId="0" borderId="1" xfId="0" applyNumberFormat="1" applyFont="1" applyBorder="1"/>
    <xf numFmtId="0" fontId="5" fillId="0" borderId="0" xfId="0" applyFont="1"/>
    <xf numFmtId="0" fontId="4" fillId="10" borderId="1" xfId="2" applyFont="1" applyFill="1" applyBorder="1"/>
    <xf numFmtId="0" fontId="5" fillId="10" borderId="1" xfId="0" applyFont="1" applyFill="1" applyBorder="1"/>
    <xf numFmtId="44" fontId="5" fillId="10" borderId="1" xfId="0" applyNumberFormat="1" applyFont="1" applyFill="1" applyBorder="1"/>
    <xf numFmtId="164" fontId="5" fillId="10" borderId="1" xfId="0" applyNumberFormat="1" applyFont="1" applyFill="1" applyBorder="1"/>
    <xf numFmtId="0" fontId="5" fillId="10" borderId="0" xfId="0" applyFont="1" applyFill="1"/>
    <xf numFmtId="0" fontId="1" fillId="10" borderId="0" xfId="0" applyFont="1" applyFill="1"/>
  </cellXfs>
  <cellStyles count="8">
    <cellStyle name="Comma0" xfId="3" xr:uid="{00000000-0005-0000-0000-000000000000}"/>
    <cellStyle name="Currency" xfId="7" builtinId="4"/>
    <cellStyle name="Currency0" xfId="4" xr:uid="{00000000-0005-0000-0000-000002000000}"/>
    <cellStyle name="Date" xfId="5" xr:uid="{00000000-0005-0000-0000-000003000000}"/>
    <cellStyle name="Fixed" xfId="6" xr:uid="{00000000-0005-0000-0000-000004000000}"/>
    <cellStyle name="Normal" xfId="0" builtinId="0"/>
    <cellStyle name="Normal 2" xfId="2" xr:uid="{00000000-0005-0000-0000-000006000000}"/>
    <cellStyle name="Normal_Route 880_Stevens Creek 07_13" xfId="1" xr:uid="{00000000-0005-0000-0000-000007000000}"/>
  </cellStyles>
  <dxfs count="0"/>
  <tableStyles count="0" defaultTableStyle="TableStyleMedium9" defaultPivotStyle="PivotStyleLight16"/>
  <colors>
    <mruColors>
      <color rgb="FFFFFF99"/>
      <color rgb="FF00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57"/>
  <sheetViews>
    <sheetView tabSelected="1" topLeftCell="A15" zoomScale="115" zoomScaleNormal="115" zoomScaleSheetLayoutView="100" workbookViewId="0">
      <selection activeCell="A28" sqref="A28:B34"/>
    </sheetView>
  </sheetViews>
  <sheetFormatPr defaultColWidth="9.140625" defaultRowHeight="15.75"/>
  <cols>
    <col min="1" max="1" width="9.42578125" style="20" customWidth="1"/>
    <col min="2" max="2" width="72.28515625" style="20" customWidth="1"/>
    <col min="3" max="3" width="8.140625" style="20" customWidth="1"/>
    <col min="4" max="4" width="9.42578125" style="20" customWidth="1"/>
    <col min="5" max="5" width="14.7109375" style="20" customWidth="1"/>
    <col min="6" max="6" width="2" style="46" customWidth="1"/>
    <col min="7" max="23" width="7.7109375" style="20" customWidth="1"/>
    <col min="24" max="24" width="12" style="20" customWidth="1"/>
    <col min="25" max="28" width="6.28515625" style="20" customWidth="1"/>
    <col min="29" max="29" width="7.7109375" style="20" customWidth="1"/>
    <col min="30" max="30" width="10" style="20" customWidth="1"/>
    <col min="31" max="31" width="6.28515625" style="20" customWidth="1"/>
    <col min="32" max="32" width="6.7109375" style="20" customWidth="1"/>
    <col min="33" max="38" width="6.28515625" style="20" customWidth="1"/>
    <col min="39" max="39" width="7.7109375" style="20" customWidth="1"/>
    <col min="40" max="40" width="9.85546875" style="20" customWidth="1"/>
    <col min="41" max="46" width="6.28515625" style="20" customWidth="1"/>
    <col min="47" max="49" width="7.7109375" style="20" customWidth="1"/>
    <col min="50" max="50" width="9.28515625" style="20" customWidth="1"/>
    <col min="51" max="54" width="6.28515625" style="20" customWidth="1"/>
    <col min="55" max="57" width="7.7109375" style="20" customWidth="1"/>
    <col min="58" max="58" width="9.28515625" style="20" customWidth="1"/>
    <col min="59" max="59" width="4.28515625" style="20" customWidth="1"/>
    <col min="60" max="60" width="7.7109375" style="20" customWidth="1"/>
    <col min="61" max="61" width="9.5703125" style="20" customWidth="1"/>
    <col min="62" max="16384" width="9.140625" style="20"/>
  </cols>
  <sheetData>
    <row r="1" spans="1:77" s="21" customFormat="1" ht="26.25" customHeight="1">
      <c r="A1" s="8" t="s">
        <v>61</v>
      </c>
      <c r="B1" s="29"/>
      <c r="C1" s="30"/>
      <c r="D1" s="30"/>
      <c r="E1" s="31"/>
      <c r="F1" s="31"/>
      <c r="G1" s="32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</row>
    <row r="2" spans="1:77" s="36" customFormat="1" ht="25.5" customHeight="1">
      <c r="A2" s="100" t="s">
        <v>62</v>
      </c>
      <c r="B2" s="34"/>
      <c r="C2" s="30"/>
      <c r="D2" s="30"/>
      <c r="E2" s="31"/>
      <c r="F2" s="31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</row>
    <row r="3" spans="1:77" s="36" customFormat="1" ht="25.5" customHeight="1">
      <c r="A3" s="9" t="s">
        <v>40</v>
      </c>
      <c r="B3" s="34"/>
      <c r="C3" s="30"/>
      <c r="D3" s="30"/>
      <c r="E3" s="31"/>
      <c r="F3" s="31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</row>
    <row r="4" spans="1:77" s="93" customFormat="1" ht="32.25" customHeight="1">
      <c r="A4" s="87"/>
      <c r="B4" s="87"/>
      <c r="C4" s="88"/>
      <c r="D4" s="88"/>
      <c r="E4" s="89"/>
      <c r="F4" s="89"/>
      <c r="G4" s="114" t="s">
        <v>39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6"/>
      <c r="Y4" s="103" t="s">
        <v>35</v>
      </c>
      <c r="Z4" s="112"/>
      <c r="AA4" s="112"/>
      <c r="AB4" s="112"/>
      <c r="AC4" s="112"/>
      <c r="AD4" s="113"/>
      <c r="AE4" s="103" t="s">
        <v>3</v>
      </c>
      <c r="AF4" s="112"/>
      <c r="AG4" s="112"/>
      <c r="AH4" s="112"/>
      <c r="AI4" s="112"/>
      <c r="AJ4" s="112"/>
      <c r="AK4" s="112"/>
      <c r="AL4" s="112"/>
      <c r="AM4" s="112"/>
      <c r="AN4" s="113"/>
      <c r="AO4" s="103" t="s">
        <v>38</v>
      </c>
      <c r="AP4" s="112"/>
      <c r="AQ4" s="112"/>
      <c r="AR4" s="112"/>
      <c r="AS4" s="112"/>
      <c r="AT4" s="112"/>
      <c r="AU4" s="112"/>
      <c r="AV4" s="112"/>
      <c r="AW4" s="112"/>
      <c r="AX4" s="113"/>
      <c r="AY4" s="103" t="s">
        <v>28</v>
      </c>
      <c r="AZ4" s="104"/>
      <c r="BA4" s="104"/>
      <c r="BB4" s="104"/>
      <c r="BC4" s="104"/>
      <c r="BD4" s="104"/>
      <c r="BE4" s="104"/>
      <c r="BF4" s="105"/>
      <c r="BG4" s="90"/>
      <c r="BH4" s="91" t="s">
        <v>4</v>
      </c>
      <c r="BI4" s="92" t="s">
        <v>4</v>
      </c>
    </row>
    <row r="5" spans="1:77" s="18" customFormat="1" ht="47.25" customHeight="1">
      <c r="A5" s="14" t="s">
        <v>0</v>
      </c>
      <c r="B5" s="48" t="s">
        <v>1</v>
      </c>
      <c r="C5" s="15" t="s">
        <v>5</v>
      </c>
      <c r="D5" s="16" t="s">
        <v>6</v>
      </c>
      <c r="E5" s="17" t="s">
        <v>2</v>
      </c>
      <c r="F5" s="39"/>
      <c r="G5" s="111" t="s">
        <v>7</v>
      </c>
      <c r="H5" s="111"/>
      <c r="I5" s="111" t="s">
        <v>8</v>
      </c>
      <c r="J5" s="111"/>
      <c r="K5" s="111" t="s">
        <v>9</v>
      </c>
      <c r="L5" s="111"/>
      <c r="M5" s="111" t="s">
        <v>10</v>
      </c>
      <c r="N5" s="111"/>
      <c r="O5" s="111" t="s">
        <v>11</v>
      </c>
      <c r="P5" s="111"/>
      <c r="Q5" s="111" t="s">
        <v>12</v>
      </c>
      <c r="R5" s="111"/>
      <c r="S5" s="111" t="s">
        <v>13</v>
      </c>
      <c r="T5" s="111"/>
      <c r="U5" s="111" t="s">
        <v>14</v>
      </c>
      <c r="V5" s="111"/>
      <c r="W5" s="24" t="s">
        <v>15</v>
      </c>
      <c r="X5" s="24" t="s">
        <v>16</v>
      </c>
      <c r="Y5" s="106" t="s">
        <v>32</v>
      </c>
      <c r="Z5" s="106"/>
      <c r="AA5" s="106" t="s">
        <v>33</v>
      </c>
      <c r="AB5" s="106"/>
      <c r="AC5" s="95" t="s">
        <v>15</v>
      </c>
      <c r="AD5" s="96" t="s">
        <v>16</v>
      </c>
      <c r="AE5" s="106" t="s">
        <v>8</v>
      </c>
      <c r="AF5" s="106"/>
      <c r="AG5" s="106" t="s">
        <v>10</v>
      </c>
      <c r="AH5" s="106"/>
      <c r="AI5" s="109" t="s">
        <v>11</v>
      </c>
      <c r="AJ5" s="110"/>
      <c r="AK5" s="106" t="s">
        <v>13</v>
      </c>
      <c r="AL5" s="106"/>
      <c r="AM5" s="95" t="s">
        <v>15</v>
      </c>
      <c r="AN5" s="96" t="s">
        <v>16</v>
      </c>
      <c r="AO5" s="109" t="s">
        <v>8</v>
      </c>
      <c r="AP5" s="110"/>
      <c r="AQ5" s="106" t="s">
        <v>10</v>
      </c>
      <c r="AR5" s="106"/>
      <c r="AS5" s="106" t="s">
        <v>11</v>
      </c>
      <c r="AT5" s="106"/>
      <c r="AU5" s="106" t="s">
        <v>34</v>
      </c>
      <c r="AV5" s="106"/>
      <c r="AW5" s="95" t="s">
        <v>15</v>
      </c>
      <c r="AX5" s="96" t="s">
        <v>16</v>
      </c>
      <c r="AY5" s="106" t="s">
        <v>10</v>
      </c>
      <c r="AZ5" s="106"/>
      <c r="BA5" s="106" t="s">
        <v>11</v>
      </c>
      <c r="BB5" s="106"/>
      <c r="BC5" s="106" t="s">
        <v>34</v>
      </c>
      <c r="BD5" s="106"/>
      <c r="BE5" s="95" t="s">
        <v>15</v>
      </c>
      <c r="BF5" s="96" t="s">
        <v>16</v>
      </c>
      <c r="BG5" s="37"/>
      <c r="BH5" s="25" t="s">
        <v>15</v>
      </c>
      <c r="BI5" s="26" t="s">
        <v>16</v>
      </c>
    </row>
    <row r="6" spans="1:77" s="75" customFormat="1" ht="29.45" customHeight="1">
      <c r="A6" s="65"/>
      <c r="B6" s="66"/>
      <c r="C6" s="67"/>
      <c r="D6" s="68"/>
      <c r="E6" s="69"/>
      <c r="F6" s="70"/>
      <c r="G6" s="107">
        <v>0</v>
      </c>
      <c r="H6" s="108"/>
      <c r="I6" s="107">
        <v>0</v>
      </c>
      <c r="J6" s="108"/>
      <c r="K6" s="107">
        <v>0</v>
      </c>
      <c r="L6" s="108"/>
      <c r="M6" s="107">
        <v>0</v>
      </c>
      <c r="N6" s="108"/>
      <c r="O6" s="107">
        <v>0</v>
      </c>
      <c r="P6" s="108"/>
      <c r="Q6" s="107">
        <v>0</v>
      </c>
      <c r="R6" s="108"/>
      <c r="S6" s="107">
        <v>0</v>
      </c>
      <c r="T6" s="108"/>
      <c r="U6" s="107">
        <v>0</v>
      </c>
      <c r="V6" s="108"/>
      <c r="W6" s="71"/>
      <c r="X6" s="71"/>
      <c r="Y6" s="101">
        <v>0</v>
      </c>
      <c r="Z6" s="102"/>
      <c r="AA6" s="101">
        <v>0</v>
      </c>
      <c r="AB6" s="102"/>
      <c r="AC6" s="117"/>
      <c r="AD6" s="118"/>
      <c r="AE6" s="101">
        <v>0</v>
      </c>
      <c r="AF6" s="102"/>
      <c r="AG6" s="101">
        <v>0</v>
      </c>
      <c r="AH6" s="102"/>
      <c r="AI6" s="101">
        <v>0</v>
      </c>
      <c r="AJ6" s="102"/>
      <c r="AK6" s="101">
        <v>0</v>
      </c>
      <c r="AL6" s="102"/>
      <c r="AM6" s="97"/>
      <c r="AN6" s="98"/>
      <c r="AO6" s="101">
        <v>0</v>
      </c>
      <c r="AP6" s="102"/>
      <c r="AQ6" s="101">
        <v>0</v>
      </c>
      <c r="AR6" s="102"/>
      <c r="AS6" s="101">
        <v>0</v>
      </c>
      <c r="AT6" s="102"/>
      <c r="AU6" s="101">
        <v>0</v>
      </c>
      <c r="AV6" s="102"/>
      <c r="AW6" s="97"/>
      <c r="AX6" s="98"/>
      <c r="AY6" s="101">
        <v>0</v>
      </c>
      <c r="AZ6" s="102"/>
      <c r="BA6" s="101">
        <v>0</v>
      </c>
      <c r="BB6" s="102"/>
      <c r="BC6" s="101">
        <v>0</v>
      </c>
      <c r="BD6" s="102"/>
      <c r="BE6" s="97"/>
      <c r="BF6" s="98"/>
      <c r="BG6" s="72"/>
      <c r="BH6" s="73"/>
      <c r="BI6" s="74"/>
    </row>
    <row r="7" spans="1:77" s="22" customFormat="1">
      <c r="A7" s="79" t="s">
        <v>21</v>
      </c>
      <c r="B7" s="80"/>
      <c r="C7" s="23"/>
      <c r="D7" s="23"/>
      <c r="E7" s="23"/>
      <c r="F7" s="39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13"/>
      <c r="BH7" s="23"/>
      <c r="BI7" s="23"/>
    </row>
    <row r="8" spans="1:77" s="18" customFormat="1" ht="21" customHeight="1">
      <c r="A8" s="61"/>
      <c r="B8" s="49" t="s">
        <v>29</v>
      </c>
      <c r="C8" s="1" t="s">
        <v>17</v>
      </c>
      <c r="D8" s="2">
        <f>BH8</f>
        <v>0</v>
      </c>
      <c r="E8" s="3">
        <f>BI8</f>
        <v>0</v>
      </c>
      <c r="F8" s="39"/>
      <c r="G8" s="11"/>
      <c r="H8" s="12">
        <f>G8*G6</f>
        <v>0</v>
      </c>
      <c r="I8" s="11"/>
      <c r="J8" s="12">
        <f>I8*I6</f>
        <v>0</v>
      </c>
      <c r="K8" s="27"/>
      <c r="L8" s="12">
        <f>K8*K6</f>
        <v>0</v>
      </c>
      <c r="M8" s="11"/>
      <c r="N8" s="12">
        <f>M8*M6</f>
        <v>0</v>
      </c>
      <c r="O8" s="27"/>
      <c r="P8" s="12">
        <f>O8*O6</f>
        <v>0</v>
      </c>
      <c r="Q8" s="27"/>
      <c r="R8" s="12">
        <f>Q8*Q6</f>
        <v>0</v>
      </c>
      <c r="S8" s="27"/>
      <c r="T8" s="12">
        <f>S8*S6</f>
        <v>0</v>
      </c>
      <c r="U8" s="27"/>
      <c r="V8" s="12">
        <f>U8*U6</f>
        <v>0</v>
      </c>
      <c r="W8" s="2">
        <f t="shared" ref="W8:X11" si="0">G8+I8+K8+M8+O8+Q8+S8+U8</f>
        <v>0</v>
      </c>
      <c r="X8" s="10">
        <f t="shared" si="0"/>
        <v>0</v>
      </c>
      <c r="Y8" s="11"/>
      <c r="Z8" s="12">
        <f>Y8*Y6</f>
        <v>0</v>
      </c>
      <c r="AA8" s="27"/>
      <c r="AB8" s="12">
        <f>AA8*AA6</f>
        <v>0</v>
      </c>
      <c r="AC8" s="2">
        <f>Y8+AA8</f>
        <v>0</v>
      </c>
      <c r="AD8" s="10">
        <f>Z8+AB8</f>
        <v>0</v>
      </c>
      <c r="AE8" s="11"/>
      <c r="AF8" s="12">
        <f>AE8*AE6</f>
        <v>0</v>
      </c>
      <c r="AG8" s="27"/>
      <c r="AH8" s="12">
        <f>AG8*AG6</f>
        <v>0</v>
      </c>
      <c r="AI8" s="27"/>
      <c r="AJ8" s="12">
        <f>AI8*AI6</f>
        <v>0</v>
      </c>
      <c r="AK8" s="27"/>
      <c r="AL8" s="12">
        <f>AK8*AK6</f>
        <v>0</v>
      </c>
      <c r="AM8" s="2">
        <f t="shared" ref="AM8:AN8" si="1">AE8+AG8+AI8+AK8</f>
        <v>0</v>
      </c>
      <c r="AN8" s="10">
        <f t="shared" si="1"/>
        <v>0</v>
      </c>
      <c r="AO8" s="11"/>
      <c r="AP8" s="12">
        <f>AO8*AO6</f>
        <v>0</v>
      </c>
      <c r="AQ8" s="27"/>
      <c r="AR8" s="12">
        <f>AQ8*AQ6</f>
        <v>0</v>
      </c>
      <c r="AS8" s="27"/>
      <c r="AT8" s="12">
        <f>AS8*AS6</f>
        <v>0</v>
      </c>
      <c r="AU8" s="27"/>
      <c r="AV8" s="12">
        <f>AU8*AU6</f>
        <v>0</v>
      </c>
      <c r="AW8" s="2">
        <f>AO8+AQ8+AS8+AU8</f>
        <v>0</v>
      </c>
      <c r="AX8" s="10">
        <f>AP8+AR8+AT8+AV8</f>
        <v>0</v>
      </c>
      <c r="AY8" s="27"/>
      <c r="AZ8" s="12">
        <f>AY8*AY6</f>
        <v>0</v>
      </c>
      <c r="BA8" s="27"/>
      <c r="BB8" s="12">
        <f>BA8*BA6</f>
        <v>0</v>
      </c>
      <c r="BC8" s="27"/>
      <c r="BD8" s="12">
        <f>BC8*BC6</f>
        <v>0</v>
      </c>
      <c r="BE8" s="2">
        <f>AW8+AY8+BA8+BC8</f>
        <v>0</v>
      </c>
      <c r="BF8" s="10">
        <f>AX8+AZ8+BB8+BD8</f>
        <v>0</v>
      </c>
      <c r="BG8" s="28"/>
      <c r="BH8" s="2">
        <f>W8+AC8+AM8+AW8+BE8</f>
        <v>0</v>
      </c>
      <c r="BI8" s="10">
        <f>X8+AD8+AN8+AX8+BF8</f>
        <v>0</v>
      </c>
      <c r="BJ8" s="21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</row>
    <row r="9" spans="1:77" s="18" customFormat="1" ht="22.5" customHeight="1">
      <c r="A9" s="61"/>
      <c r="B9" s="49" t="s">
        <v>30</v>
      </c>
      <c r="C9" s="1" t="s">
        <v>17</v>
      </c>
      <c r="D9" s="2">
        <f t="shared" ref="D9:D11" si="2">BH9</f>
        <v>0</v>
      </c>
      <c r="E9" s="3">
        <f t="shared" ref="E9:E11" si="3">BI9</f>
        <v>0</v>
      </c>
      <c r="F9" s="39"/>
      <c r="G9" s="11"/>
      <c r="H9" s="12">
        <f>G9*G6</f>
        <v>0</v>
      </c>
      <c r="I9" s="11"/>
      <c r="J9" s="12">
        <f>I9*I6</f>
        <v>0</v>
      </c>
      <c r="K9" s="27"/>
      <c r="L9" s="12">
        <f>K9*K6</f>
        <v>0</v>
      </c>
      <c r="M9" s="11"/>
      <c r="N9" s="12">
        <f>M9*M6</f>
        <v>0</v>
      </c>
      <c r="O9" s="27"/>
      <c r="P9" s="12">
        <f>O9*O6</f>
        <v>0</v>
      </c>
      <c r="Q9" s="27"/>
      <c r="R9" s="12">
        <f>Q9*Q6</f>
        <v>0</v>
      </c>
      <c r="S9" s="27"/>
      <c r="T9" s="12">
        <f>S9*S6</f>
        <v>0</v>
      </c>
      <c r="U9" s="27"/>
      <c r="V9" s="12">
        <f>U9*U6</f>
        <v>0</v>
      </c>
      <c r="W9" s="2">
        <f t="shared" si="0"/>
        <v>0</v>
      </c>
      <c r="X9" s="10">
        <f t="shared" si="0"/>
        <v>0</v>
      </c>
      <c r="Y9" s="11"/>
      <c r="Z9" s="12">
        <f>Y9*Y6</f>
        <v>0</v>
      </c>
      <c r="AA9" s="27"/>
      <c r="AB9" s="12">
        <f>AA9*AA6</f>
        <v>0</v>
      </c>
      <c r="AC9" s="2">
        <f>Y9+AA9</f>
        <v>0</v>
      </c>
      <c r="AD9" s="10">
        <f>Z9+AB9</f>
        <v>0</v>
      </c>
      <c r="AE9" s="11"/>
      <c r="AF9" s="12">
        <f>AE9*AE6</f>
        <v>0</v>
      </c>
      <c r="AG9" s="27"/>
      <c r="AH9" s="12">
        <f>AG9*AG6</f>
        <v>0</v>
      </c>
      <c r="AI9" s="27"/>
      <c r="AJ9" s="12">
        <f>AI9*AI6</f>
        <v>0</v>
      </c>
      <c r="AK9" s="27"/>
      <c r="AL9" s="12">
        <f>AK9*AK6</f>
        <v>0</v>
      </c>
      <c r="AM9" s="2">
        <f t="shared" ref="AM9" si="4">AE9+AG9+AI9+AK9</f>
        <v>0</v>
      </c>
      <c r="AN9" s="10">
        <f t="shared" ref="AN9" si="5">AF9+AH9+AJ9+AL9</f>
        <v>0</v>
      </c>
      <c r="AO9" s="11"/>
      <c r="AP9" s="12">
        <f>AO9*AO6</f>
        <v>0</v>
      </c>
      <c r="AQ9" s="27"/>
      <c r="AR9" s="12">
        <f>AQ9*AQ6</f>
        <v>0</v>
      </c>
      <c r="AS9" s="27"/>
      <c r="AT9" s="12">
        <f>AS9*AS6</f>
        <v>0</v>
      </c>
      <c r="AU9" s="27"/>
      <c r="AV9" s="12">
        <f>AU9*AU6</f>
        <v>0</v>
      </c>
      <c r="AW9" s="2">
        <f t="shared" ref="AW9:AW11" si="6">AO9+AQ9+AS9+AU9</f>
        <v>0</v>
      </c>
      <c r="AX9" s="10">
        <f t="shared" ref="AX9:AX11" si="7">AP9+AR9+AT9+AV9</f>
        <v>0</v>
      </c>
      <c r="AY9" s="27"/>
      <c r="AZ9" s="12">
        <f>AY9*AY6</f>
        <v>0</v>
      </c>
      <c r="BA9" s="27"/>
      <c r="BB9" s="12">
        <f>BA9*BA6</f>
        <v>0</v>
      </c>
      <c r="BC9" s="27"/>
      <c r="BD9" s="12">
        <f>BC9*BC6</f>
        <v>0</v>
      </c>
      <c r="BE9" s="2">
        <f t="shared" ref="BE9:BE11" si="8">AW9+AY9+BA9+BC9</f>
        <v>0</v>
      </c>
      <c r="BF9" s="10">
        <f t="shared" ref="BF9:BF11" si="9">AX9+AZ9+BB9+BD9</f>
        <v>0</v>
      </c>
      <c r="BG9" s="28"/>
      <c r="BH9" s="2">
        <f t="shared" ref="BH9:BH11" si="10">W9+AC9+AM9+AW9+BE9</f>
        <v>0</v>
      </c>
      <c r="BI9" s="10">
        <f t="shared" ref="BI9:BI11" si="11">X9+AD9+AN9+AX9+BF9</f>
        <v>0</v>
      </c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</row>
    <row r="10" spans="1:77" s="22" customFormat="1">
      <c r="A10" s="61"/>
      <c r="B10" s="49" t="s">
        <v>31</v>
      </c>
      <c r="C10" s="1" t="s">
        <v>17</v>
      </c>
      <c r="D10" s="2">
        <f t="shared" si="2"/>
        <v>0</v>
      </c>
      <c r="E10" s="3">
        <f t="shared" si="3"/>
        <v>0</v>
      </c>
      <c r="F10" s="39"/>
      <c r="G10" s="11"/>
      <c r="H10" s="12">
        <f>G10*G6</f>
        <v>0</v>
      </c>
      <c r="I10" s="11"/>
      <c r="J10" s="12">
        <f>I10*I6</f>
        <v>0</v>
      </c>
      <c r="K10" s="11"/>
      <c r="L10" s="12">
        <f>K10*K6</f>
        <v>0</v>
      </c>
      <c r="M10" s="11"/>
      <c r="N10" s="12">
        <f>M10*M6</f>
        <v>0</v>
      </c>
      <c r="O10" s="27"/>
      <c r="P10" s="12">
        <f>O10*O6</f>
        <v>0</v>
      </c>
      <c r="Q10" s="27"/>
      <c r="R10" s="12">
        <f>Q10*Q6</f>
        <v>0</v>
      </c>
      <c r="S10" s="27"/>
      <c r="T10" s="12">
        <f>S10*S6</f>
        <v>0</v>
      </c>
      <c r="U10" s="27"/>
      <c r="V10" s="12">
        <f>U10*U6</f>
        <v>0</v>
      </c>
      <c r="W10" s="2">
        <f t="shared" si="0"/>
        <v>0</v>
      </c>
      <c r="X10" s="10">
        <f t="shared" si="0"/>
        <v>0</v>
      </c>
      <c r="Y10" s="11"/>
      <c r="Z10" s="12">
        <f>Y10*Y6</f>
        <v>0</v>
      </c>
      <c r="AA10" s="27"/>
      <c r="AB10" s="12">
        <f>AA10*AA6</f>
        <v>0</v>
      </c>
      <c r="AC10" s="2">
        <f t="shared" ref="AC10:AC11" si="12">Y10+AA10</f>
        <v>0</v>
      </c>
      <c r="AD10" s="10">
        <f>Z10+AB10</f>
        <v>0</v>
      </c>
      <c r="AE10" s="11"/>
      <c r="AF10" s="12">
        <f>AE10*AE6</f>
        <v>0</v>
      </c>
      <c r="AG10" s="27"/>
      <c r="AH10" s="12">
        <f>AG10*AG6</f>
        <v>0</v>
      </c>
      <c r="AI10" s="27"/>
      <c r="AJ10" s="12">
        <f>AI10*AI6</f>
        <v>0</v>
      </c>
      <c r="AK10" s="27"/>
      <c r="AL10" s="12">
        <f>AK10*AK6</f>
        <v>0</v>
      </c>
      <c r="AM10" s="2">
        <f t="shared" ref="AM10" si="13">AE10+AG10+AI10+AK10</f>
        <v>0</v>
      </c>
      <c r="AN10" s="10">
        <f t="shared" ref="AN10" si="14">AF10+AH10+AJ10+AL10</f>
        <v>0</v>
      </c>
      <c r="AO10" s="11"/>
      <c r="AP10" s="12">
        <f>AO10*AO6</f>
        <v>0</v>
      </c>
      <c r="AQ10" s="27"/>
      <c r="AR10" s="12">
        <f>AQ10*AQ6</f>
        <v>0</v>
      </c>
      <c r="AS10" s="27"/>
      <c r="AT10" s="12">
        <f>AS10*AS6</f>
        <v>0</v>
      </c>
      <c r="AU10" s="27"/>
      <c r="AV10" s="12">
        <f>AU10*AU6</f>
        <v>0</v>
      </c>
      <c r="AW10" s="2">
        <f t="shared" si="6"/>
        <v>0</v>
      </c>
      <c r="AX10" s="10">
        <f t="shared" si="7"/>
        <v>0</v>
      </c>
      <c r="AY10" s="27"/>
      <c r="AZ10" s="12">
        <f>AY10*AY6</f>
        <v>0</v>
      </c>
      <c r="BA10" s="27"/>
      <c r="BB10" s="12">
        <f>BA10*BA6</f>
        <v>0</v>
      </c>
      <c r="BC10" s="27"/>
      <c r="BD10" s="12">
        <f>BC10*BC6</f>
        <v>0</v>
      </c>
      <c r="BE10" s="2">
        <f t="shared" si="8"/>
        <v>0</v>
      </c>
      <c r="BF10" s="10">
        <f t="shared" si="9"/>
        <v>0</v>
      </c>
      <c r="BG10" s="28"/>
      <c r="BH10" s="2">
        <f t="shared" si="10"/>
        <v>0</v>
      </c>
      <c r="BI10" s="10">
        <f t="shared" si="11"/>
        <v>0</v>
      </c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</row>
    <row r="11" spans="1:77" s="18" customFormat="1" ht="18.75" customHeight="1">
      <c r="A11" s="61"/>
      <c r="B11" s="49" t="s">
        <v>41</v>
      </c>
      <c r="C11" s="1" t="s">
        <v>17</v>
      </c>
      <c r="D11" s="2">
        <f t="shared" si="2"/>
        <v>0</v>
      </c>
      <c r="E11" s="3">
        <f t="shared" si="3"/>
        <v>0</v>
      </c>
      <c r="F11" s="39"/>
      <c r="G11" s="11"/>
      <c r="H11" s="12">
        <f>G11*G6</f>
        <v>0</v>
      </c>
      <c r="I11" s="11"/>
      <c r="J11" s="12">
        <f>I11*I6</f>
        <v>0</v>
      </c>
      <c r="K11" s="27"/>
      <c r="L11" s="12">
        <f>K11*K6</f>
        <v>0</v>
      </c>
      <c r="M11" s="11"/>
      <c r="N11" s="12">
        <f>M11*M6</f>
        <v>0</v>
      </c>
      <c r="O11" s="27"/>
      <c r="P11" s="12">
        <f>O11*O6</f>
        <v>0</v>
      </c>
      <c r="Q11" s="27"/>
      <c r="R11" s="12">
        <f>Q11*Q6</f>
        <v>0</v>
      </c>
      <c r="S11" s="27"/>
      <c r="T11" s="12">
        <f>S11*S6</f>
        <v>0</v>
      </c>
      <c r="U11" s="27"/>
      <c r="V11" s="12">
        <f>U11*U6</f>
        <v>0</v>
      </c>
      <c r="W11" s="2">
        <f t="shared" si="0"/>
        <v>0</v>
      </c>
      <c r="X11" s="10">
        <f t="shared" si="0"/>
        <v>0</v>
      </c>
      <c r="Y11" s="11"/>
      <c r="Z11" s="12">
        <f>Y11*Y6</f>
        <v>0</v>
      </c>
      <c r="AA11" s="27"/>
      <c r="AB11" s="12">
        <f>AA11*AA6</f>
        <v>0</v>
      </c>
      <c r="AC11" s="2">
        <f t="shared" si="12"/>
        <v>0</v>
      </c>
      <c r="AD11" s="10">
        <f>Z11+AB11</f>
        <v>0</v>
      </c>
      <c r="AE11" s="11"/>
      <c r="AF11" s="12">
        <f>AE11*AE6</f>
        <v>0</v>
      </c>
      <c r="AG11" s="27"/>
      <c r="AH11" s="12">
        <f>AG11*AG6</f>
        <v>0</v>
      </c>
      <c r="AI11" s="27"/>
      <c r="AJ11" s="12">
        <f>AI11*AI6</f>
        <v>0</v>
      </c>
      <c r="AK11" s="27"/>
      <c r="AL11" s="12">
        <f>AK11*AK6</f>
        <v>0</v>
      </c>
      <c r="AM11" s="2">
        <f t="shared" ref="AM11" si="15">AE11+AG11+AI11+AK11</f>
        <v>0</v>
      </c>
      <c r="AN11" s="10">
        <f t="shared" ref="AN11" si="16">AF11+AH11+AJ11+AL11</f>
        <v>0</v>
      </c>
      <c r="AO11" s="11"/>
      <c r="AP11" s="12">
        <f>AO11*AO6</f>
        <v>0</v>
      </c>
      <c r="AQ11" s="27"/>
      <c r="AR11" s="12">
        <f>AQ11*AQ6</f>
        <v>0</v>
      </c>
      <c r="AS11" s="27"/>
      <c r="AT11" s="12">
        <f>AS11*AS6</f>
        <v>0</v>
      </c>
      <c r="AU11" s="27"/>
      <c r="AV11" s="12">
        <f>AU11*AU6</f>
        <v>0</v>
      </c>
      <c r="AW11" s="2">
        <f t="shared" si="6"/>
        <v>0</v>
      </c>
      <c r="AX11" s="10">
        <f t="shared" si="7"/>
        <v>0</v>
      </c>
      <c r="AY11" s="27"/>
      <c r="AZ11" s="12">
        <f>AY11*AY6</f>
        <v>0</v>
      </c>
      <c r="BA11" s="27"/>
      <c r="BB11" s="12">
        <f>BA11*BA6</f>
        <v>0</v>
      </c>
      <c r="BC11" s="27"/>
      <c r="BD11" s="12">
        <f>BC11*BC6</f>
        <v>0</v>
      </c>
      <c r="BE11" s="2">
        <f t="shared" si="8"/>
        <v>0</v>
      </c>
      <c r="BF11" s="10">
        <f t="shared" si="9"/>
        <v>0</v>
      </c>
      <c r="BG11" s="28"/>
      <c r="BH11" s="2">
        <f t="shared" si="10"/>
        <v>0</v>
      </c>
      <c r="BI11" s="10">
        <f t="shared" si="11"/>
        <v>0</v>
      </c>
      <c r="BJ11" s="20"/>
      <c r="BK11" s="20"/>
      <c r="BL11" s="20"/>
      <c r="BM11" s="20"/>
      <c r="BN11" s="20"/>
      <c r="BO11" s="20"/>
      <c r="BP11" s="20"/>
      <c r="BQ11" s="20"/>
      <c r="BR11" s="20"/>
    </row>
    <row r="12" spans="1:77" s="59" customFormat="1">
      <c r="A12" s="53" t="s">
        <v>24</v>
      </c>
      <c r="C12" s="54" t="s">
        <v>17</v>
      </c>
      <c r="D12" s="55">
        <f>SUM(D8:D11)</f>
        <v>0</v>
      </c>
      <c r="E12" s="56">
        <f>SUM(E8:E11)</f>
        <v>0</v>
      </c>
      <c r="F12" s="76"/>
      <c r="G12" s="55">
        <f t="shared" ref="G12:AF12" si="17">SUM(G8:G11)</f>
        <v>0</v>
      </c>
      <c r="H12" s="77">
        <f t="shared" si="17"/>
        <v>0</v>
      </c>
      <c r="I12" s="55">
        <f>SUM(I8:I11)</f>
        <v>0</v>
      </c>
      <c r="J12" s="56">
        <f t="shared" si="17"/>
        <v>0</v>
      </c>
      <c r="K12" s="55">
        <f t="shared" si="17"/>
        <v>0</v>
      </c>
      <c r="L12" s="56">
        <f t="shared" si="17"/>
        <v>0</v>
      </c>
      <c r="M12" s="55">
        <f t="shared" si="17"/>
        <v>0</v>
      </c>
      <c r="N12" s="56">
        <f t="shared" si="17"/>
        <v>0</v>
      </c>
      <c r="O12" s="55">
        <f t="shared" si="17"/>
        <v>0</v>
      </c>
      <c r="P12" s="56">
        <f t="shared" si="17"/>
        <v>0</v>
      </c>
      <c r="Q12" s="55">
        <f t="shared" si="17"/>
        <v>0</v>
      </c>
      <c r="R12" s="56">
        <f t="shared" si="17"/>
        <v>0</v>
      </c>
      <c r="S12" s="55">
        <f t="shared" si="17"/>
        <v>0</v>
      </c>
      <c r="T12" s="56">
        <f t="shared" si="17"/>
        <v>0</v>
      </c>
      <c r="U12" s="55">
        <f t="shared" si="17"/>
        <v>0</v>
      </c>
      <c r="V12" s="56">
        <f t="shared" si="17"/>
        <v>0</v>
      </c>
      <c r="W12" s="55">
        <f>SUM(W8:W11)</f>
        <v>0</v>
      </c>
      <c r="X12" s="56">
        <f>SUM(X8:X11)</f>
        <v>0</v>
      </c>
      <c r="Y12" s="55">
        <f t="shared" si="17"/>
        <v>0</v>
      </c>
      <c r="Z12" s="56">
        <f>SUM(Z8:Z11)</f>
        <v>0</v>
      </c>
      <c r="AA12" s="55">
        <f t="shared" si="17"/>
        <v>0</v>
      </c>
      <c r="AB12" s="56">
        <f t="shared" si="17"/>
        <v>0</v>
      </c>
      <c r="AC12" s="55">
        <f t="shared" si="17"/>
        <v>0</v>
      </c>
      <c r="AD12" s="56">
        <f t="shared" si="17"/>
        <v>0</v>
      </c>
      <c r="AE12" s="55">
        <f t="shared" si="17"/>
        <v>0</v>
      </c>
      <c r="AF12" s="56">
        <f t="shared" si="17"/>
        <v>0</v>
      </c>
      <c r="AG12" s="55">
        <f t="shared" ref="AG12:AX12" si="18">SUM(AG8:AG11)</f>
        <v>0</v>
      </c>
      <c r="AH12" s="56">
        <f t="shared" si="18"/>
        <v>0</v>
      </c>
      <c r="AI12" s="55">
        <f t="shared" si="18"/>
        <v>0</v>
      </c>
      <c r="AJ12" s="56">
        <f t="shared" si="18"/>
        <v>0</v>
      </c>
      <c r="AK12" s="55">
        <f t="shared" si="18"/>
        <v>0</v>
      </c>
      <c r="AL12" s="56">
        <f t="shared" si="18"/>
        <v>0</v>
      </c>
      <c r="AM12" s="55">
        <f t="shared" si="18"/>
        <v>0</v>
      </c>
      <c r="AN12" s="56">
        <f t="shared" si="18"/>
        <v>0</v>
      </c>
      <c r="AO12" s="55">
        <f t="shared" si="18"/>
        <v>0</v>
      </c>
      <c r="AP12" s="56">
        <f t="shared" si="18"/>
        <v>0</v>
      </c>
      <c r="AQ12" s="55">
        <f t="shared" si="18"/>
        <v>0</v>
      </c>
      <c r="AR12" s="56">
        <f t="shared" si="18"/>
        <v>0</v>
      </c>
      <c r="AS12" s="55">
        <f t="shared" si="18"/>
        <v>0</v>
      </c>
      <c r="AT12" s="56">
        <f t="shared" si="18"/>
        <v>0</v>
      </c>
      <c r="AU12" s="55">
        <f t="shared" si="18"/>
        <v>0</v>
      </c>
      <c r="AV12" s="56">
        <f t="shared" si="18"/>
        <v>0</v>
      </c>
      <c r="AW12" s="55">
        <f>SUM(AW8:AW11)</f>
        <v>0</v>
      </c>
      <c r="AX12" s="56">
        <f t="shared" si="18"/>
        <v>0</v>
      </c>
      <c r="AY12" s="55">
        <f t="shared" ref="AY12:BD12" si="19">SUM(AY8:AY11)</f>
        <v>0</v>
      </c>
      <c r="AZ12" s="56">
        <f t="shared" si="19"/>
        <v>0</v>
      </c>
      <c r="BA12" s="55">
        <f t="shared" si="19"/>
        <v>0</v>
      </c>
      <c r="BB12" s="56">
        <f t="shared" si="19"/>
        <v>0</v>
      </c>
      <c r="BC12" s="55">
        <f t="shared" si="19"/>
        <v>0</v>
      </c>
      <c r="BD12" s="56">
        <f t="shared" si="19"/>
        <v>0</v>
      </c>
      <c r="BE12" s="55">
        <f>SUM(BE8:BE11)</f>
        <v>0</v>
      </c>
      <c r="BF12" s="56">
        <f t="shared" ref="BF12" si="20">SUM(BF8:BF11)</f>
        <v>0</v>
      </c>
      <c r="BG12" s="28"/>
      <c r="BH12" s="55">
        <f>SUM(BH8:BH11)</f>
        <v>0</v>
      </c>
      <c r="BI12" s="56">
        <f>SUM(BI8:BI11)</f>
        <v>0</v>
      </c>
      <c r="BJ12" s="60"/>
    </row>
    <row r="13" spans="1:77" s="18" customFormat="1">
      <c r="A13" s="79" t="s">
        <v>63</v>
      </c>
      <c r="B13" s="80"/>
      <c r="C13" s="19"/>
      <c r="D13" s="19"/>
      <c r="E13" s="19"/>
      <c r="F13" s="3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38"/>
      <c r="BH13" s="19"/>
      <c r="BI13" s="19"/>
    </row>
    <row r="14" spans="1:77" s="18" customFormat="1">
      <c r="A14" s="81"/>
      <c r="B14" s="99" t="s">
        <v>43</v>
      </c>
      <c r="C14" s="1" t="s">
        <v>17</v>
      </c>
      <c r="D14" s="2">
        <f t="shared" ref="D14:D23" si="21">BH14</f>
        <v>0</v>
      </c>
      <c r="E14" s="3">
        <f t="shared" ref="E14:E23" si="22">BI14</f>
        <v>0</v>
      </c>
      <c r="F14" s="39"/>
      <c r="G14" s="19"/>
      <c r="H14" s="12">
        <f t="shared" ref="H14:H23" si="23">G14*$G$6</f>
        <v>0</v>
      </c>
      <c r="I14" s="19"/>
      <c r="J14" s="12">
        <f>I14*$I$6</f>
        <v>0</v>
      </c>
      <c r="K14" s="19"/>
      <c r="L14" s="12">
        <f>K14*$K$6</f>
        <v>0</v>
      </c>
      <c r="M14" s="19"/>
      <c r="N14" s="12">
        <f>M14*$M$6</f>
        <v>0</v>
      </c>
      <c r="O14" s="19"/>
      <c r="P14" s="12">
        <f>O14*$O$6</f>
        <v>0</v>
      </c>
      <c r="Q14" s="19"/>
      <c r="R14" s="12">
        <f>Q14*$Q$6</f>
        <v>0</v>
      </c>
      <c r="S14" s="19"/>
      <c r="T14" s="12">
        <f>S14*$S$6</f>
        <v>0</v>
      </c>
      <c r="U14" s="19"/>
      <c r="V14" s="12">
        <f>U14*$U$6</f>
        <v>0</v>
      </c>
      <c r="W14" s="2">
        <f>G14+I14+K14+M14+O14+Q14+S14+U14</f>
        <v>0</v>
      </c>
      <c r="X14" s="10">
        <f>H14+J14+L14+N14+P14+R14+T14+V14</f>
        <v>0</v>
      </c>
      <c r="Y14" s="19"/>
      <c r="Z14" s="12">
        <f t="shared" ref="Z14:Z23" si="24">Y14*$Y$6</f>
        <v>0</v>
      </c>
      <c r="AA14" s="19"/>
      <c r="AB14" s="12">
        <f t="shared" ref="AB14:AB23" si="25">AA14*$AA$6</f>
        <v>0</v>
      </c>
      <c r="AC14" s="2">
        <f>Y14+AA14</f>
        <v>0</v>
      </c>
      <c r="AD14" s="10">
        <f>Z14+AB14</f>
        <v>0</v>
      </c>
      <c r="AE14" s="19"/>
      <c r="AF14" s="12">
        <f>AE14*$AE$6</f>
        <v>0</v>
      </c>
      <c r="AG14" s="19"/>
      <c r="AH14" s="12">
        <f>AG14*$AG$6</f>
        <v>0</v>
      </c>
      <c r="AI14" s="19"/>
      <c r="AJ14" s="12">
        <f>AI14*$AI$6</f>
        <v>0</v>
      </c>
      <c r="AK14" s="19"/>
      <c r="AL14" s="12">
        <f>AK14*$AK$6</f>
        <v>0</v>
      </c>
      <c r="AM14" s="2">
        <f>AE14+AG14+AI14+AK14</f>
        <v>0</v>
      </c>
      <c r="AN14" s="10">
        <f>AF14+AH14+AJ14+AL14</f>
        <v>0</v>
      </c>
      <c r="AO14" s="19"/>
      <c r="AP14" s="12">
        <f>AO14*$AO$6</f>
        <v>0</v>
      </c>
      <c r="AQ14" s="19"/>
      <c r="AR14" s="12">
        <f>AQ14*$AQ$6</f>
        <v>0</v>
      </c>
      <c r="AS14" s="19"/>
      <c r="AT14" s="12">
        <f>AS14*$AS$6</f>
        <v>0</v>
      </c>
      <c r="AU14" s="19"/>
      <c r="AV14" s="12">
        <f>AU14*$AU$6</f>
        <v>0</v>
      </c>
      <c r="AW14" s="2">
        <f t="shared" ref="AW14:AW23" si="26">AO14+AQ14+AS14+AU14</f>
        <v>0</v>
      </c>
      <c r="AX14" s="10">
        <f t="shared" ref="AX14:AX23" si="27">AP14+AR14+AT14+AV14</f>
        <v>0</v>
      </c>
      <c r="AY14" s="19"/>
      <c r="AZ14" s="12">
        <f>AY14*$AQ$6</f>
        <v>0</v>
      </c>
      <c r="BA14" s="19"/>
      <c r="BB14" s="12">
        <f>BA14*$AS$6</f>
        <v>0</v>
      </c>
      <c r="BC14" s="19"/>
      <c r="BD14" s="12">
        <f>BC14*$AU$6</f>
        <v>0</v>
      </c>
      <c r="BE14" s="2">
        <f t="shared" ref="BE14:BE23" si="28">AW14+AY14+BA14+BC14</f>
        <v>0</v>
      </c>
      <c r="BF14" s="10">
        <f t="shared" ref="BF14:BF23" si="29">AX14+AZ14+BB14+BD14</f>
        <v>0</v>
      </c>
      <c r="BG14" s="38"/>
      <c r="BH14" s="2">
        <f t="shared" ref="BH14:BH23" si="30">W14+AC14+AM14+AW14+BE14</f>
        <v>0</v>
      </c>
      <c r="BI14" s="10">
        <f t="shared" ref="BI14:BI23" si="31">X14+AD14+AN14+AX14+BF14</f>
        <v>0</v>
      </c>
    </row>
    <row r="15" spans="1:77" s="18" customFormat="1">
      <c r="A15" s="81"/>
      <c r="B15" s="99" t="s">
        <v>44</v>
      </c>
      <c r="C15" s="1" t="s">
        <v>17</v>
      </c>
      <c r="D15" s="2">
        <f t="shared" si="21"/>
        <v>0</v>
      </c>
      <c r="E15" s="3">
        <f t="shared" si="22"/>
        <v>0</v>
      </c>
      <c r="F15" s="39"/>
      <c r="G15" s="19"/>
      <c r="H15" s="12">
        <f t="shared" ref="H15" si="32">G15*$G$6</f>
        <v>0</v>
      </c>
      <c r="I15" s="19"/>
      <c r="J15" s="12">
        <f t="shared" ref="J15" si="33">I15*$I$6</f>
        <v>0</v>
      </c>
      <c r="K15" s="19"/>
      <c r="L15" s="12">
        <f t="shared" ref="L15" si="34">K15*$K$6</f>
        <v>0</v>
      </c>
      <c r="M15" s="19"/>
      <c r="N15" s="12">
        <f t="shared" ref="N15" si="35">M15*$M$6</f>
        <v>0</v>
      </c>
      <c r="O15" s="19"/>
      <c r="P15" s="12">
        <f t="shared" ref="P15" si="36">O15*$O$6</f>
        <v>0</v>
      </c>
      <c r="Q15" s="19"/>
      <c r="R15" s="12">
        <f t="shared" ref="R15" si="37">Q15*$Q$6</f>
        <v>0</v>
      </c>
      <c r="S15" s="19"/>
      <c r="T15" s="12">
        <f>S15*$S$6</f>
        <v>0</v>
      </c>
      <c r="U15" s="19"/>
      <c r="V15" s="12">
        <f>U15*$U$6</f>
        <v>0</v>
      </c>
      <c r="W15" s="2">
        <f t="shared" ref="W15" si="38">G15+I15+K15+M15+O15+Q15+S15+U15</f>
        <v>0</v>
      </c>
      <c r="X15" s="10">
        <f>H15+J15+L15+N15+P15+R15+T15+V15</f>
        <v>0</v>
      </c>
      <c r="Y15" s="19"/>
      <c r="Z15" s="12">
        <f t="shared" ref="Z15" si="39">Y15*$Y$6</f>
        <v>0</v>
      </c>
      <c r="AA15" s="19"/>
      <c r="AB15" s="12">
        <f t="shared" ref="AB15" si="40">AA15*$AA$6</f>
        <v>0</v>
      </c>
      <c r="AC15" s="2">
        <f t="shared" ref="AC15" si="41">Y15+AA15</f>
        <v>0</v>
      </c>
      <c r="AD15" s="10">
        <f t="shared" ref="AD15" si="42">Z15+AB15</f>
        <v>0</v>
      </c>
      <c r="AE15" s="19"/>
      <c r="AF15" s="12">
        <f t="shared" ref="AF15" si="43">AE15*$AE$6</f>
        <v>0</v>
      </c>
      <c r="AG15" s="19"/>
      <c r="AH15" s="12">
        <f t="shared" ref="AH15" si="44">AG15*$AG$6</f>
        <v>0</v>
      </c>
      <c r="AI15" s="19"/>
      <c r="AJ15" s="12">
        <f t="shared" ref="AJ15" si="45">AI15*$AI$6</f>
        <v>0</v>
      </c>
      <c r="AK15" s="19"/>
      <c r="AL15" s="12">
        <f t="shared" ref="AL15" si="46">AK15*$AK$6</f>
        <v>0</v>
      </c>
      <c r="AM15" s="2">
        <f t="shared" ref="AM15" si="47">AE15+AG15+AI15+AK15</f>
        <v>0</v>
      </c>
      <c r="AN15" s="10">
        <f>AF15+AH15+AJ15+AL15</f>
        <v>0</v>
      </c>
      <c r="AO15" s="19"/>
      <c r="AP15" s="12">
        <f t="shared" ref="AP15" si="48">AO15*$AO$6</f>
        <v>0</v>
      </c>
      <c r="AQ15" s="19"/>
      <c r="AR15" s="12">
        <f>AQ15*$AQ$6</f>
        <v>0</v>
      </c>
      <c r="AS15" s="19"/>
      <c r="AT15" s="12">
        <f t="shared" ref="AT15" si="49">AS15*$AS$6</f>
        <v>0</v>
      </c>
      <c r="AU15" s="19"/>
      <c r="AV15" s="12">
        <f t="shared" ref="AV15" si="50">AU15*$AU$6</f>
        <v>0</v>
      </c>
      <c r="AW15" s="2">
        <f t="shared" si="26"/>
        <v>0</v>
      </c>
      <c r="AX15" s="10">
        <f t="shared" si="27"/>
        <v>0</v>
      </c>
      <c r="AY15" s="19"/>
      <c r="AZ15" s="12">
        <f>AY15*$AQ$6</f>
        <v>0</v>
      </c>
      <c r="BA15" s="19"/>
      <c r="BB15" s="12">
        <f t="shared" ref="BB15" si="51">BA15*$AS$6</f>
        <v>0</v>
      </c>
      <c r="BC15" s="19"/>
      <c r="BD15" s="12">
        <f t="shared" ref="BD15" si="52">BC15*$AU$6</f>
        <v>0</v>
      </c>
      <c r="BE15" s="2">
        <f t="shared" ref="BE15" si="53">AW15+AY15+BA15+BC15</f>
        <v>0</v>
      </c>
      <c r="BF15" s="10">
        <f t="shared" ref="BF15" si="54">AX15+AZ15+BB15+BD15</f>
        <v>0</v>
      </c>
      <c r="BG15" s="38"/>
      <c r="BH15" s="2">
        <f t="shared" ref="BH15" si="55">W15+AC15+AM15+AW15+BE15</f>
        <v>0</v>
      </c>
      <c r="BI15" s="10">
        <f t="shared" ref="BI15" si="56">X15+AD15+AN15+AX15+BF15</f>
        <v>0</v>
      </c>
    </row>
    <row r="16" spans="1:77" s="18" customFormat="1">
      <c r="A16" s="81"/>
      <c r="B16" s="99" t="s">
        <v>45</v>
      </c>
      <c r="C16" s="1" t="s">
        <v>17</v>
      </c>
      <c r="D16" s="2">
        <f t="shared" ref="D16" si="57">BH16</f>
        <v>0</v>
      </c>
      <c r="E16" s="3">
        <f t="shared" ref="E16" si="58">BI16</f>
        <v>0</v>
      </c>
      <c r="F16" s="39"/>
      <c r="G16" s="19"/>
      <c r="H16" s="12">
        <f t="shared" si="23"/>
        <v>0</v>
      </c>
      <c r="I16" s="19"/>
      <c r="J16" s="12">
        <f t="shared" ref="J16" si="59">I16*$I$6</f>
        <v>0</v>
      </c>
      <c r="K16" s="19"/>
      <c r="L16" s="12">
        <f t="shared" ref="L16" si="60">K16*$K$6</f>
        <v>0</v>
      </c>
      <c r="M16" s="19"/>
      <c r="N16" s="12">
        <f t="shared" ref="N16" si="61">M16*$M$6</f>
        <v>0</v>
      </c>
      <c r="O16" s="19"/>
      <c r="P16" s="12">
        <f t="shared" ref="P16" si="62">O16*$O$6</f>
        <v>0</v>
      </c>
      <c r="Q16" s="19"/>
      <c r="R16" s="12">
        <f t="shared" ref="R16" si="63">Q16*$Q$6</f>
        <v>0</v>
      </c>
      <c r="S16" s="19"/>
      <c r="T16" s="12">
        <f>S16*$S$6</f>
        <v>0</v>
      </c>
      <c r="U16" s="19"/>
      <c r="V16" s="12">
        <f>U16*$U$6</f>
        <v>0</v>
      </c>
      <c r="W16" s="2">
        <f t="shared" ref="W16" si="64">G16+I16+K16+M16+O16+Q16+S16+U16</f>
        <v>0</v>
      </c>
      <c r="X16" s="10">
        <f>H16+J16+L16+N16+P16+R16+T16+V16</f>
        <v>0</v>
      </c>
      <c r="Y16" s="19"/>
      <c r="Z16" s="12">
        <f t="shared" si="24"/>
        <v>0</v>
      </c>
      <c r="AA16" s="19"/>
      <c r="AB16" s="12">
        <f t="shared" si="25"/>
        <v>0</v>
      </c>
      <c r="AC16" s="2">
        <f t="shared" ref="AC16" si="65">Y16+AA16</f>
        <v>0</v>
      </c>
      <c r="AD16" s="10">
        <f t="shared" ref="AD16" si="66">Z16+AB16</f>
        <v>0</v>
      </c>
      <c r="AE16" s="19"/>
      <c r="AF16" s="12">
        <f t="shared" ref="AF16" si="67">AE16*$AE$6</f>
        <v>0</v>
      </c>
      <c r="AG16" s="19"/>
      <c r="AH16" s="12">
        <f t="shared" ref="AH16" si="68">AG16*$AG$6</f>
        <v>0</v>
      </c>
      <c r="AI16" s="19"/>
      <c r="AJ16" s="12">
        <f t="shared" ref="AJ16" si="69">AI16*$AI$6</f>
        <v>0</v>
      </c>
      <c r="AK16" s="19"/>
      <c r="AL16" s="12">
        <f t="shared" ref="AL16" si="70">AK16*$AK$6</f>
        <v>0</v>
      </c>
      <c r="AM16" s="2">
        <f t="shared" ref="AM16" si="71">AE16+AG16+AI16+AK16</f>
        <v>0</v>
      </c>
      <c r="AN16" s="10">
        <f>AF16+AH16+AJ16+AL16</f>
        <v>0</v>
      </c>
      <c r="AO16" s="19"/>
      <c r="AP16" s="12">
        <f t="shared" ref="AP16" si="72">AO16*$AO$6</f>
        <v>0</v>
      </c>
      <c r="AQ16" s="19"/>
      <c r="AR16" s="12">
        <f>AQ16*$AQ$6</f>
        <v>0</v>
      </c>
      <c r="AS16" s="19"/>
      <c r="AT16" s="12">
        <f t="shared" ref="AT16" si="73">AS16*$AS$6</f>
        <v>0</v>
      </c>
      <c r="AU16" s="19"/>
      <c r="AV16" s="12">
        <f t="shared" ref="AV16" si="74">AU16*$AU$6</f>
        <v>0</v>
      </c>
      <c r="AW16" s="2">
        <f t="shared" ref="AW16" si="75">AO16+AQ16+AS16+AU16</f>
        <v>0</v>
      </c>
      <c r="AX16" s="10">
        <f t="shared" ref="AX16" si="76">AP16+AR16+AT16+AV16</f>
        <v>0</v>
      </c>
      <c r="AY16" s="19"/>
      <c r="AZ16" s="12">
        <f>AY16*$AQ$6</f>
        <v>0</v>
      </c>
      <c r="BA16" s="19"/>
      <c r="BB16" s="12">
        <f t="shared" ref="BB16:BB23" si="77">BA16*$AS$6</f>
        <v>0</v>
      </c>
      <c r="BC16" s="19"/>
      <c r="BD16" s="12">
        <f t="shared" ref="BD16:BD23" si="78">BC16*$AU$6</f>
        <v>0</v>
      </c>
      <c r="BE16" s="2">
        <f t="shared" si="28"/>
        <v>0</v>
      </c>
      <c r="BF16" s="10">
        <f t="shared" si="29"/>
        <v>0</v>
      </c>
      <c r="BG16" s="38"/>
      <c r="BH16" s="2">
        <f t="shared" si="30"/>
        <v>0</v>
      </c>
      <c r="BI16" s="10">
        <f t="shared" si="31"/>
        <v>0</v>
      </c>
    </row>
    <row r="17" spans="1:62" s="18" customFormat="1">
      <c r="A17" s="81"/>
      <c r="B17" s="99" t="s">
        <v>46</v>
      </c>
      <c r="C17" s="1" t="s">
        <v>17</v>
      </c>
      <c r="D17" s="2">
        <f t="shared" ref="D17:D20" si="79">BH17</f>
        <v>0</v>
      </c>
      <c r="E17" s="3">
        <f t="shared" ref="E17:E20" si="80">BI17</f>
        <v>0</v>
      </c>
      <c r="F17" s="39"/>
      <c r="G17" s="19"/>
      <c r="H17" s="12">
        <f t="shared" si="23"/>
        <v>0</v>
      </c>
      <c r="I17" s="19"/>
      <c r="J17" s="12">
        <f t="shared" ref="J17" si="81">I17*$I$6</f>
        <v>0</v>
      </c>
      <c r="K17" s="19"/>
      <c r="L17" s="12">
        <f t="shared" ref="L17:L20" si="82">K17*$K$6</f>
        <v>0</v>
      </c>
      <c r="M17" s="19"/>
      <c r="N17" s="12">
        <f t="shared" ref="N17:N20" si="83">M17*$M$6</f>
        <v>0</v>
      </c>
      <c r="O17" s="19"/>
      <c r="P17" s="12">
        <f t="shared" ref="P17:P20" si="84">O17*$O$6</f>
        <v>0</v>
      </c>
      <c r="Q17" s="19"/>
      <c r="R17" s="12">
        <f t="shared" ref="R17:R20" si="85">Q17*$Q$6</f>
        <v>0</v>
      </c>
      <c r="S17" s="19"/>
      <c r="T17" s="12">
        <f>S17*$S$6</f>
        <v>0</v>
      </c>
      <c r="U17" s="19"/>
      <c r="V17" s="12">
        <f>U17*$U$6</f>
        <v>0</v>
      </c>
      <c r="W17" s="2">
        <f t="shared" ref="W17" si="86">G17+I17+K17+M17+O17+Q17+S17+U17</f>
        <v>0</v>
      </c>
      <c r="X17" s="10">
        <f>H17+J17+L17+N17+P17+R17+T17+V17</f>
        <v>0</v>
      </c>
      <c r="Y17" s="19"/>
      <c r="Z17" s="12">
        <f t="shared" si="24"/>
        <v>0</v>
      </c>
      <c r="AA17" s="19"/>
      <c r="AB17" s="12">
        <f t="shared" si="25"/>
        <v>0</v>
      </c>
      <c r="AC17" s="2">
        <f t="shared" ref="AC17:AC20" si="87">Y17+AA17</f>
        <v>0</v>
      </c>
      <c r="AD17" s="10">
        <f t="shared" ref="AD17:AD20" si="88">Z17+AB17</f>
        <v>0</v>
      </c>
      <c r="AE17" s="19"/>
      <c r="AF17" s="12">
        <f t="shared" ref="AF17:AF20" si="89">AE17*$AE$6</f>
        <v>0</v>
      </c>
      <c r="AG17" s="19"/>
      <c r="AH17" s="12">
        <f t="shared" ref="AH17:AH20" si="90">AG17*$AG$6</f>
        <v>0</v>
      </c>
      <c r="AI17" s="19"/>
      <c r="AJ17" s="12">
        <f t="shared" ref="AJ17:AJ20" si="91">AI17*$AI$6</f>
        <v>0</v>
      </c>
      <c r="AK17" s="19"/>
      <c r="AL17" s="12">
        <f t="shared" ref="AL17:AL20" si="92">AK17*$AK$6</f>
        <v>0</v>
      </c>
      <c r="AM17" s="2">
        <f t="shared" ref="AM17:AM20" si="93">AE17+AG17+AI17+AK17</f>
        <v>0</v>
      </c>
      <c r="AN17" s="10">
        <f>AF17+AH17+AJ17+AL17</f>
        <v>0</v>
      </c>
      <c r="AO17" s="19"/>
      <c r="AP17" s="12">
        <f t="shared" ref="AP17:AP20" si="94">AO17*$AO$6</f>
        <v>0</v>
      </c>
      <c r="AQ17" s="19"/>
      <c r="AR17" s="12">
        <f>AQ17*$AQ$6</f>
        <v>0</v>
      </c>
      <c r="AS17" s="19"/>
      <c r="AT17" s="12">
        <f t="shared" ref="AT17:AT20" si="95">AS17*$AS$6</f>
        <v>0</v>
      </c>
      <c r="AU17" s="19"/>
      <c r="AV17" s="12">
        <f t="shared" ref="AV17:AV20" si="96">AU17*$AU$6</f>
        <v>0</v>
      </c>
      <c r="AW17" s="2">
        <f t="shared" ref="AW17:AW20" si="97">AO17+AQ17+AS17+AU17</f>
        <v>0</v>
      </c>
      <c r="AX17" s="10">
        <f t="shared" ref="AX17:AX20" si="98">AP17+AR17+AT17+AV17</f>
        <v>0</v>
      </c>
      <c r="AY17" s="19"/>
      <c r="AZ17" s="12">
        <f>AY17*$AQ$6</f>
        <v>0</v>
      </c>
      <c r="BA17" s="19"/>
      <c r="BB17" s="12">
        <f t="shared" si="77"/>
        <v>0</v>
      </c>
      <c r="BC17" s="19"/>
      <c r="BD17" s="12">
        <f t="shared" si="78"/>
        <v>0</v>
      </c>
      <c r="BE17" s="2">
        <f t="shared" si="28"/>
        <v>0</v>
      </c>
      <c r="BF17" s="10">
        <f t="shared" si="29"/>
        <v>0</v>
      </c>
      <c r="BG17" s="38"/>
      <c r="BH17" s="2">
        <f t="shared" si="30"/>
        <v>0</v>
      </c>
      <c r="BI17" s="10">
        <f t="shared" si="31"/>
        <v>0</v>
      </c>
    </row>
    <row r="18" spans="1:62" s="18" customFormat="1">
      <c r="A18" s="81"/>
      <c r="B18" s="99" t="s">
        <v>47</v>
      </c>
      <c r="C18" s="1" t="s">
        <v>17</v>
      </c>
      <c r="D18" s="2">
        <f t="shared" si="79"/>
        <v>0</v>
      </c>
      <c r="E18" s="3">
        <f t="shared" si="80"/>
        <v>0</v>
      </c>
      <c r="F18" s="39"/>
      <c r="G18" s="19"/>
      <c r="H18" s="12">
        <f t="shared" ref="H18:H20" si="99">G18*$G$6</f>
        <v>0</v>
      </c>
      <c r="I18" s="19"/>
      <c r="J18" s="12">
        <f>I18*$I$6</f>
        <v>0</v>
      </c>
      <c r="K18" s="19"/>
      <c r="L18" s="12">
        <f t="shared" si="82"/>
        <v>0</v>
      </c>
      <c r="M18" s="19"/>
      <c r="N18" s="12">
        <f t="shared" si="83"/>
        <v>0</v>
      </c>
      <c r="O18" s="19"/>
      <c r="P18" s="12">
        <f t="shared" si="84"/>
        <v>0</v>
      </c>
      <c r="Q18" s="19"/>
      <c r="R18" s="12">
        <f t="shared" si="85"/>
        <v>0</v>
      </c>
      <c r="S18" s="19"/>
      <c r="T18" s="12">
        <f>S18*$S$6</f>
        <v>0</v>
      </c>
      <c r="U18" s="19"/>
      <c r="V18" s="12">
        <f t="shared" ref="V18:V20" si="100">U18*$U$6</f>
        <v>0</v>
      </c>
      <c r="W18" s="2">
        <f>G18+I18+K18+M18+O18+Q18+S18+U18</f>
        <v>0</v>
      </c>
      <c r="X18" s="10">
        <f>H18+J18+L18+N18+P18+R18+T18+V18</f>
        <v>0</v>
      </c>
      <c r="Y18" s="19"/>
      <c r="Z18" s="12">
        <f t="shared" ref="Z18:Z20" si="101">Y18*$Y$6</f>
        <v>0</v>
      </c>
      <c r="AA18" s="19"/>
      <c r="AB18" s="12">
        <f t="shared" ref="AB18:AB20" si="102">AA18*$AA$6</f>
        <v>0</v>
      </c>
      <c r="AC18" s="2">
        <f t="shared" si="87"/>
        <v>0</v>
      </c>
      <c r="AD18" s="10">
        <f t="shared" si="88"/>
        <v>0</v>
      </c>
      <c r="AE18" s="19"/>
      <c r="AF18" s="12">
        <f t="shared" si="89"/>
        <v>0</v>
      </c>
      <c r="AG18" s="19"/>
      <c r="AH18" s="12">
        <f t="shared" si="90"/>
        <v>0</v>
      </c>
      <c r="AI18" s="19"/>
      <c r="AJ18" s="12">
        <f t="shared" si="91"/>
        <v>0</v>
      </c>
      <c r="AK18" s="19"/>
      <c r="AL18" s="12">
        <f t="shared" si="92"/>
        <v>0</v>
      </c>
      <c r="AM18" s="2">
        <f t="shared" si="93"/>
        <v>0</v>
      </c>
      <c r="AN18" s="10">
        <f t="shared" ref="AN18:AN20" si="103">AF18+AH18+AJ18+AL18</f>
        <v>0</v>
      </c>
      <c r="AO18" s="19"/>
      <c r="AP18" s="12">
        <f t="shared" si="94"/>
        <v>0</v>
      </c>
      <c r="AQ18" s="19"/>
      <c r="AR18" s="12">
        <f t="shared" ref="AR18:AR20" si="104">AQ18*$AQ$6</f>
        <v>0</v>
      </c>
      <c r="AS18" s="19"/>
      <c r="AT18" s="12">
        <f t="shared" si="95"/>
        <v>0</v>
      </c>
      <c r="AU18" s="19"/>
      <c r="AV18" s="12">
        <f t="shared" si="96"/>
        <v>0</v>
      </c>
      <c r="AW18" s="2">
        <f t="shared" si="97"/>
        <v>0</v>
      </c>
      <c r="AX18" s="10">
        <f t="shared" si="98"/>
        <v>0</v>
      </c>
      <c r="AY18" s="19"/>
      <c r="AZ18" s="12">
        <f t="shared" ref="AZ18:AZ20" si="105">AY18*$AQ$6</f>
        <v>0</v>
      </c>
      <c r="BA18" s="19"/>
      <c r="BB18" s="12">
        <f t="shared" ref="BB18:BB20" si="106">BA18*$AS$6</f>
        <v>0</v>
      </c>
      <c r="BC18" s="19"/>
      <c r="BD18" s="12">
        <f t="shared" ref="BD18:BD20" si="107">BC18*$AU$6</f>
        <v>0</v>
      </c>
      <c r="BE18" s="2">
        <f t="shared" ref="BE18:BE20" si="108">AW18+AY18+BA18+BC18</f>
        <v>0</v>
      </c>
      <c r="BF18" s="10">
        <f t="shared" ref="BF18:BF20" si="109">AX18+AZ18+BB18+BD18</f>
        <v>0</v>
      </c>
      <c r="BG18" s="38"/>
      <c r="BH18" s="2">
        <f t="shared" ref="BH18:BH20" si="110">W18+AC18+AM18+AW18+BE18</f>
        <v>0</v>
      </c>
      <c r="BI18" s="10">
        <f t="shared" ref="BI18:BI20" si="111">X18+AD18+AN18+AX18+BF18</f>
        <v>0</v>
      </c>
    </row>
    <row r="19" spans="1:62" s="18" customFormat="1">
      <c r="A19" s="81"/>
      <c r="B19" s="99" t="s">
        <v>48</v>
      </c>
      <c r="C19" s="1" t="s">
        <v>17</v>
      </c>
      <c r="D19" s="2">
        <f t="shared" si="79"/>
        <v>0</v>
      </c>
      <c r="E19" s="3">
        <f t="shared" si="80"/>
        <v>0</v>
      </c>
      <c r="F19" s="39"/>
      <c r="G19" s="19"/>
      <c r="H19" s="12">
        <f t="shared" si="99"/>
        <v>0</v>
      </c>
      <c r="I19" s="19"/>
      <c r="J19" s="12">
        <f>I19*$I$6</f>
        <v>0</v>
      </c>
      <c r="K19" s="19"/>
      <c r="L19" s="12">
        <f t="shared" si="82"/>
        <v>0</v>
      </c>
      <c r="M19" s="19"/>
      <c r="N19" s="12">
        <f t="shared" si="83"/>
        <v>0</v>
      </c>
      <c r="O19" s="19"/>
      <c r="P19" s="12">
        <f t="shared" si="84"/>
        <v>0</v>
      </c>
      <c r="Q19" s="19"/>
      <c r="R19" s="12">
        <f t="shared" si="85"/>
        <v>0</v>
      </c>
      <c r="S19" s="19"/>
      <c r="T19" s="12">
        <f>S19*$S$6</f>
        <v>0</v>
      </c>
      <c r="U19" s="19"/>
      <c r="V19" s="12">
        <f t="shared" si="100"/>
        <v>0</v>
      </c>
      <c r="W19" s="2">
        <f>G19+I19+K19+M19+O19+Q19+S19+U19</f>
        <v>0</v>
      </c>
      <c r="X19" s="10">
        <f>H19+J19+L19+N19+P19+R19+T19+V19</f>
        <v>0</v>
      </c>
      <c r="Y19" s="19"/>
      <c r="Z19" s="12">
        <f t="shared" si="101"/>
        <v>0</v>
      </c>
      <c r="AA19" s="19"/>
      <c r="AB19" s="12">
        <f t="shared" si="102"/>
        <v>0</v>
      </c>
      <c r="AC19" s="2">
        <f t="shared" si="87"/>
        <v>0</v>
      </c>
      <c r="AD19" s="10">
        <f t="shared" si="88"/>
        <v>0</v>
      </c>
      <c r="AE19" s="19"/>
      <c r="AF19" s="12">
        <f t="shared" si="89"/>
        <v>0</v>
      </c>
      <c r="AG19" s="19"/>
      <c r="AH19" s="12">
        <f t="shared" si="90"/>
        <v>0</v>
      </c>
      <c r="AI19" s="19"/>
      <c r="AJ19" s="12">
        <f t="shared" si="91"/>
        <v>0</v>
      </c>
      <c r="AK19" s="19"/>
      <c r="AL19" s="12">
        <f t="shared" si="92"/>
        <v>0</v>
      </c>
      <c r="AM19" s="2">
        <f t="shared" si="93"/>
        <v>0</v>
      </c>
      <c r="AN19" s="10">
        <f t="shared" si="103"/>
        <v>0</v>
      </c>
      <c r="AO19" s="19"/>
      <c r="AP19" s="12">
        <f t="shared" si="94"/>
        <v>0</v>
      </c>
      <c r="AQ19" s="19"/>
      <c r="AR19" s="12">
        <f t="shared" si="104"/>
        <v>0</v>
      </c>
      <c r="AS19" s="19"/>
      <c r="AT19" s="12">
        <f t="shared" si="95"/>
        <v>0</v>
      </c>
      <c r="AU19" s="19"/>
      <c r="AV19" s="12">
        <f t="shared" si="96"/>
        <v>0</v>
      </c>
      <c r="AW19" s="2">
        <f t="shared" si="97"/>
        <v>0</v>
      </c>
      <c r="AX19" s="10">
        <f t="shared" si="98"/>
        <v>0</v>
      </c>
      <c r="AY19" s="19"/>
      <c r="AZ19" s="12">
        <f t="shared" si="105"/>
        <v>0</v>
      </c>
      <c r="BA19" s="19"/>
      <c r="BB19" s="12">
        <f t="shared" si="106"/>
        <v>0</v>
      </c>
      <c r="BC19" s="19"/>
      <c r="BD19" s="12">
        <f t="shared" si="107"/>
        <v>0</v>
      </c>
      <c r="BE19" s="2">
        <f t="shared" si="108"/>
        <v>0</v>
      </c>
      <c r="BF19" s="10">
        <f t="shared" si="109"/>
        <v>0</v>
      </c>
      <c r="BG19" s="38"/>
      <c r="BH19" s="2">
        <f t="shared" si="110"/>
        <v>0</v>
      </c>
      <c r="BI19" s="10">
        <f t="shared" si="111"/>
        <v>0</v>
      </c>
    </row>
    <row r="20" spans="1:62" s="18" customFormat="1">
      <c r="A20" s="81"/>
      <c r="B20" s="99" t="s">
        <v>49</v>
      </c>
      <c r="C20" s="1" t="s">
        <v>17</v>
      </c>
      <c r="D20" s="2">
        <f t="shared" si="79"/>
        <v>0</v>
      </c>
      <c r="E20" s="3">
        <f t="shared" si="80"/>
        <v>0</v>
      </c>
      <c r="F20" s="39"/>
      <c r="G20" s="19"/>
      <c r="H20" s="12">
        <f t="shared" si="99"/>
        <v>0</v>
      </c>
      <c r="I20" s="19"/>
      <c r="J20" s="12">
        <f>I20*$I$6</f>
        <v>0</v>
      </c>
      <c r="K20" s="19"/>
      <c r="L20" s="12">
        <f t="shared" si="82"/>
        <v>0</v>
      </c>
      <c r="M20" s="19"/>
      <c r="N20" s="12">
        <f t="shared" si="83"/>
        <v>0</v>
      </c>
      <c r="O20" s="19"/>
      <c r="P20" s="12">
        <f t="shared" si="84"/>
        <v>0</v>
      </c>
      <c r="Q20" s="19"/>
      <c r="R20" s="12">
        <f t="shared" si="85"/>
        <v>0</v>
      </c>
      <c r="S20" s="19"/>
      <c r="T20" s="12">
        <f>S20*$S$6</f>
        <v>0</v>
      </c>
      <c r="U20" s="19"/>
      <c r="V20" s="12">
        <f t="shared" si="100"/>
        <v>0</v>
      </c>
      <c r="W20" s="2">
        <f>G20+I20+K20+M20+O20+Q20+S20+U20</f>
        <v>0</v>
      </c>
      <c r="X20" s="10">
        <f>H20+J20+L20+N20+P20+R20+T20+V20</f>
        <v>0</v>
      </c>
      <c r="Y20" s="19"/>
      <c r="Z20" s="12">
        <f t="shared" si="101"/>
        <v>0</v>
      </c>
      <c r="AA20" s="19"/>
      <c r="AB20" s="12">
        <f t="shared" si="102"/>
        <v>0</v>
      </c>
      <c r="AC20" s="2">
        <f t="shared" si="87"/>
        <v>0</v>
      </c>
      <c r="AD20" s="10">
        <f t="shared" si="88"/>
        <v>0</v>
      </c>
      <c r="AE20" s="19"/>
      <c r="AF20" s="12">
        <f t="shared" si="89"/>
        <v>0</v>
      </c>
      <c r="AG20" s="19"/>
      <c r="AH20" s="12">
        <f t="shared" si="90"/>
        <v>0</v>
      </c>
      <c r="AI20" s="19"/>
      <c r="AJ20" s="12">
        <f t="shared" si="91"/>
        <v>0</v>
      </c>
      <c r="AK20" s="19"/>
      <c r="AL20" s="12">
        <f t="shared" si="92"/>
        <v>0</v>
      </c>
      <c r="AM20" s="2">
        <f t="shared" si="93"/>
        <v>0</v>
      </c>
      <c r="AN20" s="10">
        <f t="shared" si="103"/>
        <v>0</v>
      </c>
      <c r="AO20" s="19"/>
      <c r="AP20" s="12">
        <f t="shared" si="94"/>
        <v>0</v>
      </c>
      <c r="AQ20" s="19"/>
      <c r="AR20" s="12">
        <f t="shared" si="104"/>
        <v>0</v>
      </c>
      <c r="AS20" s="19"/>
      <c r="AT20" s="12">
        <f t="shared" si="95"/>
        <v>0</v>
      </c>
      <c r="AU20" s="19"/>
      <c r="AV20" s="12">
        <f t="shared" si="96"/>
        <v>0</v>
      </c>
      <c r="AW20" s="2">
        <f t="shared" si="97"/>
        <v>0</v>
      </c>
      <c r="AX20" s="10">
        <f t="shared" si="98"/>
        <v>0</v>
      </c>
      <c r="AY20" s="19"/>
      <c r="AZ20" s="12">
        <f t="shared" si="105"/>
        <v>0</v>
      </c>
      <c r="BA20" s="19"/>
      <c r="BB20" s="12">
        <f t="shared" si="106"/>
        <v>0</v>
      </c>
      <c r="BC20" s="19"/>
      <c r="BD20" s="12">
        <f t="shared" si="107"/>
        <v>0</v>
      </c>
      <c r="BE20" s="2">
        <f t="shared" si="108"/>
        <v>0</v>
      </c>
      <c r="BF20" s="10">
        <f t="shared" si="109"/>
        <v>0</v>
      </c>
      <c r="BG20" s="38"/>
      <c r="BH20" s="2">
        <f t="shared" si="110"/>
        <v>0</v>
      </c>
      <c r="BI20" s="10">
        <f t="shared" si="111"/>
        <v>0</v>
      </c>
    </row>
    <row r="21" spans="1:62" s="18" customFormat="1">
      <c r="A21" s="81"/>
      <c r="B21" s="99" t="s">
        <v>50</v>
      </c>
      <c r="C21" s="1" t="s">
        <v>17</v>
      </c>
      <c r="D21" s="2">
        <f t="shared" si="21"/>
        <v>0</v>
      </c>
      <c r="E21" s="3">
        <f t="shared" si="22"/>
        <v>0</v>
      </c>
      <c r="F21" s="39"/>
      <c r="G21" s="19"/>
      <c r="H21" s="12">
        <f t="shared" si="23"/>
        <v>0</v>
      </c>
      <c r="I21" s="19"/>
      <c r="J21" s="12">
        <f>I21*$I$6</f>
        <v>0</v>
      </c>
      <c r="K21" s="19"/>
      <c r="L21" s="12">
        <f t="shared" ref="L21:L23" si="112">K21*$K$6</f>
        <v>0</v>
      </c>
      <c r="M21" s="19"/>
      <c r="N21" s="12">
        <f t="shared" ref="N21:N23" si="113">M21*$M$6</f>
        <v>0</v>
      </c>
      <c r="O21" s="19"/>
      <c r="P21" s="12">
        <f t="shared" ref="P21:P23" si="114">O21*$O$6</f>
        <v>0</v>
      </c>
      <c r="Q21" s="19"/>
      <c r="R21" s="12">
        <f t="shared" ref="R21:R23" si="115">Q21*$Q$6</f>
        <v>0</v>
      </c>
      <c r="S21" s="19"/>
      <c r="T21" s="12">
        <f>S21*$S$6</f>
        <v>0</v>
      </c>
      <c r="U21" s="19"/>
      <c r="V21" s="12">
        <f t="shared" ref="V21" si="116">U21*$U$6</f>
        <v>0</v>
      </c>
      <c r="W21" s="2">
        <f>G21+I21+K21+M21+O21+Q21+S21+U21</f>
        <v>0</v>
      </c>
      <c r="X21" s="10">
        <f>H21+J21+L21+N21+P21+R21+T21+V21</f>
        <v>0</v>
      </c>
      <c r="Y21" s="19"/>
      <c r="Z21" s="12">
        <f t="shared" si="24"/>
        <v>0</v>
      </c>
      <c r="AA21" s="19"/>
      <c r="AB21" s="12">
        <f t="shared" si="25"/>
        <v>0</v>
      </c>
      <c r="AC21" s="2">
        <f t="shared" ref="AC21:AC23" si="117">Y21+AA21</f>
        <v>0</v>
      </c>
      <c r="AD21" s="10">
        <f t="shared" ref="AD21:AD23" si="118">Z21+AB21</f>
        <v>0</v>
      </c>
      <c r="AE21" s="19"/>
      <c r="AF21" s="12">
        <f t="shared" ref="AF21:AF23" si="119">AE21*$AE$6</f>
        <v>0</v>
      </c>
      <c r="AG21" s="19"/>
      <c r="AH21" s="12">
        <f t="shared" ref="AH21:AH23" si="120">AG21*$AG$6</f>
        <v>0</v>
      </c>
      <c r="AI21" s="19"/>
      <c r="AJ21" s="12">
        <f t="shared" ref="AJ21:AJ23" si="121">AI21*$AI$6</f>
        <v>0</v>
      </c>
      <c r="AK21" s="19"/>
      <c r="AL21" s="12">
        <f t="shared" ref="AL21:AL23" si="122">AK21*$AK$6</f>
        <v>0</v>
      </c>
      <c r="AM21" s="2">
        <f t="shared" ref="AM21:AM23" si="123">AE21+AG21+AI21+AK21</f>
        <v>0</v>
      </c>
      <c r="AN21" s="10">
        <f t="shared" ref="AN21" si="124">AF21+AH21+AJ21+AL21</f>
        <v>0</v>
      </c>
      <c r="AO21" s="19"/>
      <c r="AP21" s="12">
        <f t="shared" ref="AP21:AP23" si="125">AO21*$AO$6</f>
        <v>0</v>
      </c>
      <c r="AQ21" s="19"/>
      <c r="AR21" s="12">
        <f t="shared" ref="AR21" si="126">AQ21*$AQ$6</f>
        <v>0</v>
      </c>
      <c r="AS21" s="19"/>
      <c r="AT21" s="12">
        <f t="shared" ref="AT21:AT23" si="127">AS21*$AS$6</f>
        <v>0</v>
      </c>
      <c r="AU21" s="19"/>
      <c r="AV21" s="12">
        <f t="shared" ref="AV21:AV23" si="128">AU21*$AU$6</f>
        <v>0</v>
      </c>
      <c r="AW21" s="2">
        <f t="shared" si="26"/>
        <v>0</v>
      </c>
      <c r="AX21" s="10">
        <f t="shared" si="27"/>
        <v>0</v>
      </c>
      <c r="AY21" s="19"/>
      <c r="AZ21" s="12">
        <f t="shared" ref="AZ21" si="129">AY21*$AQ$6</f>
        <v>0</v>
      </c>
      <c r="BA21" s="19"/>
      <c r="BB21" s="12">
        <f t="shared" si="77"/>
        <v>0</v>
      </c>
      <c r="BC21" s="19"/>
      <c r="BD21" s="12">
        <f t="shared" si="78"/>
        <v>0</v>
      </c>
      <c r="BE21" s="2">
        <f t="shared" si="28"/>
        <v>0</v>
      </c>
      <c r="BF21" s="10">
        <f t="shared" si="29"/>
        <v>0</v>
      </c>
      <c r="BG21" s="38"/>
      <c r="BH21" s="2">
        <f t="shared" si="30"/>
        <v>0</v>
      </c>
      <c r="BI21" s="10">
        <f t="shared" si="31"/>
        <v>0</v>
      </c>
    </row>
    <row r="22" spans="1:62" s="18" customFormat="1">
      <c r="A22" s="81"/>
      <c r="B22" s="99" t="s">
        <v>51</v>
      </c>
      <c r="C22" s="1" t="s">
        <v>17</v>
      </c>
      <c r="D22" s="2">
        <f t="shared" ref="D22" si="130">BH22</f>
        <v>0</v>
      </c>
      <c r="E22" s="3">
        <f t="shared" ref="E22" si="131">BI22</f>
        <v>0</v>
      </c>
      <c r="F22" s="39"/>
      <c r="G22" s="19"/>
      <c r="H22" s="12">
        <f t="shared" si="23"/>
        <v>0</v>
      </c>
      <c r="I22" s="19"/>
      <c r="J22" s="12">
        <f>I22*$I$6</f>
        <v>0</v>
      </c>
      <c r="K22" s="19"/>
      <c r="L22" s="12">
        <f t="shared" ref="L22" si="132">K22*$K$6</f>
        <v>0</v>
      </c>
      <c r="M22" s="19"/>
      <c r="N22" s="12">
        <f t="shared" ref="N22" si="133">M22*$M$6</f>
        <v>0</v>
      </c>
      <c r="O22" s="19"/>
      <c r="P22" s="12">
        <f t="shared" ref="P22" si="134">O22*$O$6</f>
        <v>0</v>
      </c>
      <c r="Q22" s="19"/>
      <c r="R22" s="12">
        <f t="shared" ref="R22" si="135">Q22*$Q$6</f>
        <v>0</v>
      </c>
      <c r="S22" s="19"/>
      <c r="T22" s="12">
        <f t="shared" ref="T22" si="136">S22*$S$6</f>
        <v>0</v>
      </c>
      <c r="U22" s="19"/>
      <c r="V22" s="12">
        <f t="shared" ref="V22" si="137">U22*$U$6</f>
        <v>0</v>
      </c>
      <c r="W22" s="2">
        <f t="shared" ref="W22" si="138">G22+I22+K22+M22+O22+Q22+S22+U22</f>
        <v>0</v>
      </c>
      <c r="X22" s="10">
        <f t="shared" ref="X22" si="139">H22+J22+L22+N22+P22+R22+T22+V22</f>
        <v>0</v>
      </c>
      <c r="Y22" s="19"/>
      <c r="Z22" s="12">
        <f t="shared" si="24"/>
        <v>0</v>
      </c>
      <c r="AA22" s="19"/>
      <c r="AB22" s="12">
        <f t="shared" si="25"/>
        <v>0</v>
      </c>
      <c r="AC22" s="2">
        <f t="shared" ref="AC22" si="140">Y22+AA22</f>
        <v>0</v>
      </c>
      <c r="AD22" s="10">
        <f t="shared" ref="AD22" si="141">Z22+AB22</f>
        <v>0</v>
      </c>
      <c r="AE22" s="19"/>
      <c r="AF22" s="12">
        <f t="shared" ref="AF22" si="142">AE22*$AE$6</f>
        <v>0</v>
      </c>
      <c r="AG22" s="19"/>
      <c r="AH22" s="12">
        <f t="shared" ref="AH22" si="143">AG22*$AG$6</f>
        <v>0</v>
      </c>
      <c r="AI22" s="19"/>
      <c r="AJ22" s="12">
        <f t="shared" ref="AJ22" si="144">AI22*$AI$6</f>
        <v>0</v>
      </c>
      <c r="AK22" s="19"/>
      <c r="AL22" s="12">
        <f t="shared" ref="AL22" si="145">AK22*$AK$6</f>
        <v>0</v>
      </c>
      <c r="AM22" s="2">
        <f t="shared" ref="AM22" si="146">AE22+AG22+AI22+AK22</f>
        <v>0</v>
      </c>
      <c r="AN22" s="10">
        <f>AF22+AH22+AJ22+AL22</f>
        <v>0</v>
      </c>
      <c r="AO22" s="19"/>
      <c r="AP22" s="12">
        <f t="shared" ref="AP22" si="147">AO22*$AO$6</f>
        <v>0</v>
      </c>
      <c r="AQ22" s="19"/>
      <c r="AR22" s="12">
        <f>AQ22*$AQ$6</f>
        <v>0</v>
      </c>
      <c r="AS22" s="19"/>
      <c r="AT22" s="12">
        <f t="shared" ref="AT22" si="148">AS22*$AS$6</f>
        <v>0</v>
      </c>
      <c r="AU22" s="19"/>
      <c r="AV22" s="12">
        <f t="shared" ref="AV22" si="149">AU22*$AU$6</f>
        <v>0</v>
      </c>
      <c r="AW22" s="2">
        <f t="shared" ref="AW22" si="150">AO22+AQ22+AS22+AU22</f>
        <v>0</v>
      </c>
      <c r="AX22" s="10">
        <f t="shared" ref="AX22" si="151">AP22+AR22+AT22+AV22</f>
        <v>0</v>
      </c>
      <c r="AY22" s="19"/>
      <c r="AZ22" s="12">
        <f>AY22*$AQ$6</f>
        <v>0</v>
      </c>
      <c r="BA22" s="19"/>
      <c r="BB22" s="12">
        <f t="shared" si="77"/>
        <v>0</v>
      </c>
      <c r="BC22" s="19"/>
      <c r="BD22" s="12">
        <f t="shared" si="78"/>
        <v>0</v>
      </c>
      <c r="BE22" s="2">
        <f t="shared" si="28"/>
        <v>0</v>
      </c>
      <c r="BF22" s="10">
        <f t="shared" si="29"/>
        <v>0</v>
      </c>
      <c r="BG22" s="38"/>
      <c r="BH22" s="2">
        <f t="shared" si="30"/>
        <v>0</v>
      </c>
      <c r="BI22" s="10">
        <f t="shared" si="31"/>
        <v>0</v>
      </c>
    </row>
    <row r="23" spans="1:62" s="18" customFormat="1">
      <c r="A23" s="82"/>
      <c r="B23" s="99" t="s">
        <v>52</v>
      </c>
      <c r="C23" s="1" t="s">
        <v>17</v>
      </c>
      <c r="D23" s="2">
        <f t="shared" si="21"/>
        <v>0</v>
      </c>
      <c r="E23" s="3">
        <f t="shared" si="22"/>
        <v>0</v>
      </c>
      <c r="F23" s="39"/>
      <c r="G23" s="19"/>
      <c r="H23" s="12">
        <f t="shared" si="23"/>
        <v>0</v>
      </c>
      <c r="I23" s="19"/>
      <c r="J23" s="12">
        <f t="shared" ref="J23" si="152">I23*$I$6</f>
        <v>0</v>
      </c>
      <c r="K23" s="19"/>
      <c r="L23" s="12">
        <f t="shared" si="112"/>
        <v>0</v>
      </c>
      <c r="M23" s="19"/>
      <c r="N23" s="12">
        <f t="shared" si="113"/>
        <v>0</v>
      </c>
      <c r="O23" s="19"/>
      <c r="P23" s="12">
        <f t="shared" si="114"/>
        <v>0</v>
      </c>
      <c r="Q23" s="19"/>
      <c r="R23" s="12">
        <f t="shared" si="115"/>
        <v>0</v>
      </c>
      <c r="S23" s="19"/>
      <c r="T23" s="12">
        <f>S23*$S$6</f>
        <v>0</v>
      </c>
      <c r="U23" s="19"/>
      <c r="V23" s="12">
        <f>U23*$U$6</f>
        <v>0</v>
      </c>
      <c r="W23" s="2">
        <f t="shared" ref="W23" si="153">G23+I23+K23+M23+O23+Q23+S23+U23</f>
        <v>0</v>
      </c>
      <c r="X23" s="10">
        <f>H23+J23+L23+N23+P23+R23+T23+V23</f>
        <v>0</v>
      </c>
      <c r="Y23" s="19"/>
      <c r="Z23" s="12">
        <f t="shared" si="24"/>
        <v>0</v>
      </c>
      <c r="AA23" s="19"/>
      <c r="AB23" s="12">
        <f t="shared" si="25"/>
        <v>0</v>
      </c>
      <c r="AC23" s="2">
        <f t="shared" si="117"/>
        <v>0</v>
      </c>
      <c r="AD23" s="10">
        <f t="shared" si="118"/>
        <v>0</v>
      </c>
      <c r="AE23" s="19"/>
      <c r="AF23" s="12">
        <f t="shared" si="119"/>
        <v>0</v>
      </c>
      <c r="AG23" s="19"/>
      <c r="AH23" s="12">
        <f t="shared" si="120"/>
        <v>0</v>
      </c>
      <c r="AI23" s="19"/>
      <c r="AJ23" s="12">
        <f t="shared" si="121"/>
        <v>0</v>
      </c>
      <c r="AK23" s="19"/>
      <c r="AL23" s="12">
        <f t="shared" si="122"/>
        <v>0</v>
      </c>
      <c r="AM23" s="2">
        <f t="shared" si="123"/>
        <v>0</v>
      </c>
      <c r="AN23" s="10">
        <f>AF23+AH23+AJ23+AL23</f>
        <v>0</v>
      </c>
      <c r="AO23" s="19"/>
      <c r="AP23" s="12">
        <f t="shared" si="125"/>
        <v>0</v>
      </c>
      <c r="AQ23" s="19"/>
      <c r="AR23" s="12">
        <f>AQ23*$AQ$6</f>
        <v>0</v>
      </c>
      <c r="AS23" s="19"/>
      <c r="AT23" s="12">
        <f t="shared" si="127"/>
        <v>0</v>
      </c>
      <c r="AU23" s="19"/>
      <c r="AV23" s="12">
        <f t="shared" si="128"/>
        <v>0</v>
      </c>
      <c r="AW23" s="2">
        <f t="shared" si="26"/>
        <v>0</v>
      </c>
      <c r="AX23" s="10">
        <f t="shared" si="27"/>
        <v>0</v>
      </c>
      <c r="AY23" s="19"/>
      <c r="AZ23" s="12">
        <f>AY23*$AQ$6</f>
        <v>0</v>
      </c>
      <c r="BA23" s="19"/>
      <c r="BB23" s="12">
        <f t="shared" si="77"/>
        <v>0</v>
      </c>
      <c r="BC23" s="19"/>
      <c r="BD23" s="12">
        <f t="shared" si="78"/>
        <v>0</v>
      </c>
      <c r="BE23" s="2">
        <f t="shared" si="28"/>
        <v>0</v>
      </c>
      <c r="BF23" s="10">
        <f t="shared" si="29"/>
        <v>0</v>
      </c>
      <c r="BG23" s="38"/>
      <c r="BH23" s="2">
        <f t="shared" si="30"/>
        <v>0</v>
      </c>
      <c r="BI23" s="10">
        <f t="shared" si="31"/>
        <v>0</v>
      </c>
    </row>
    <row r="24" spans="1:62" s="57" customFormat="1">
      <c r="A24" s="53" t="s">
        <v>25</v>
      </c>
      <c r="B24" s="53"/>
      <c r="C24" s="54" t="s">
        <v>17</v>
      </c>
      <c r="D24" s="55">
        <f>SUM(D14:D23)</f>
        <v>0</v>
      </c>
      <c r="E24" s="83">
        <f>SUM(E14:E23)</f>
        <v>0</v>
      </c>
      <c r="G24" s="55">
        <f>SUM(G14:G23)</f>
        <v>0</v>
      </c>
      <c r="H24" s="56">
        <f>SUM(H14:H23)</f>
        <v>0</v>
      </c>
      <c r="I24" s="55">
        <f>SUM(I14:I23)</f>
        <v>0</v>
      </c>
      <c r="J24" s="56">
        <f>SUM(J14:J23)</f>
        <v>0</v>
      </c>
      <c r="K24" s="55">
        <f>SUM(K14:K23)</f>
        <v>0</v>
      </c>
      <c r="L24" s="56">
        <f>SUM(L14:L23)</f>
        <v>0</v>
      </c>
      <c r="M24" s="55">
        <f>SUM(M14:M23)</f>
        <v>0</v>
      </c>
      <c r="N24" s="56">
        <f>SUM(N14:N23)</f>
        <v>0</v>
      </c>
      <c r="O24" s="55">
        <f>SUM(O14:O23)</f>
        <v>0</v>
      </c>
      <c r="P24" s="56">
        <f>SUM(P14:P23)</f>
        <v>0</v>
      </c>
      <c r="Q24" s="55">
        <f>SUM(Q14:Q23)</f>
        <v>0</v>
      </c>
      <c r="R24" s="56">
        <f>SUM(R14:R23)</f>
        <v>0</v>
      </c>
      <c r="S24" s="55">
        <f>SUM(S14:S23)</f>
        <v>0</v>
      </c>
      <c r="T24" s="56">
        <f>SUM(T14:T23)</f>
        <v>0</v>
      </c>
      <c r="U24" s="55">
        <f>SUM(U14:U23)</f>
        <v>0</v>
      </c>
      <c r="V24" s="56">
        <f>SUM(V14:V23)</f>
        <v>0</v>
      </c>
      <c r="W24" s="55">
        <f>SUM(W14:W23)</f>
        <v>0</v>
      </c>
      <c r="X24" s="56">
        <f>SUM(X14:X23)</f>
        <v>0</v>
      </c>
      <c r="Y24" s="55">
        <f>SUM(Y14:Y23)</f>
        <v>0</v>
      </c>
      <c r="Z24" s="56">
        <f>SUM(Z14:Z23)</f>
        <v>0</v>
      </c>
      <c r="AA24" s="55">
        <f>SUM(AA14:AA23)</f>
        <v>0</v>
      </c>
      <c r="AB24" s="56">
        <f>SUM(AB14:AB23)</f>
        <v>0</v>
      </c>
      <c r="AC24" s="55">
        <f>SUM(AC14:AC23)</f>
        <v>0</v>
      </c>
      <c r="AD24" s="56">
        <f>SUM(AD14:AD23)</f>
        <v>0</v>
      </c>
      <c r="AE24" s="55">
        <f>SUM(AE14:AE23)</f>
        <v>0</v>
      </c>
      <c r="AF24" s="56">
        <f>SUM(AF14:AF23)</f>
        <v>0</v>
      </c>
      <c r="AG24" s="55">
        <f>SUM(AG14:AG23)</f>
        <v>0</v>
      </c>
      <c r="AH24" s="56">
        <f>SUM(AH14:AH23)</f>
        <v>0</v>
      </c>
      <c r="AI24" s="55">
        <f>SUM(AI14:AI23)</f>
        <v>0</v>
      </c>
      <c r="AJ24" s="56">
        <f>SUM(AJ14:AJ23)</f>
        <v>0</v>
      </c>
      <c r="AK24" s="55">
        <f>SUM(AK14:AK23)</f>
        <v>0</v>
      </c>
      <c r="AL24" s="56">
        <f>SUM(AL14:AL23)</f>
        <v>0</v>
      </c>
      <c r="AM24" s="55">
        <f>SUM(AM14:AM23)</f>
        <v>0</v>
      </c>
      <c r="AN24" s="56">
        <f>SUM(AN14:AN23)</f>
        <v>0</v>
      </c>
      <c r="AO24" s="55">
        <f>SUM(AO14:AO23)</f>
        <v>0</v>
      </c>
      <c r="AP24" s="56">
        <f>SUM(AP14:AP23)</f>
        <v>0</v>
      </c>
      <c r="AQ24" s="55">
        <f>SUM(AQ14:AQ23)</f>
        <v>0</v>
      </c>
      <c r="AR24" s="56">
        <f>SUM(AR14:AR23)</f>
        <v>0</v>
      </c>
      <c r="AS24" s="55">
        <f>SUM(AS14:AS23)</f>
        <v>0</v>
      </c>
      <c r="AT24" s="56">
        <f>SUM(AT14:AT23)</f>
        <v>0</v>
      </c>
      <c r="AU24" s="55">
        <f>SUM(AU14:AU23)</f>
        <v>0</v>
      </c>
      <c r="AV24" s="56">
        <f>SUM(AV14:AV23)</f>
        <v>0</v>
      </c>
      <c r="AW24" s="55">
        <f>SUM(AW14:AW23)</f>
        <v>0</v>
      </c>
      <c r="AX24" s="56">
        <f>SUM(AX14:AX23)</f>
        <v>0</v>
      </c>
      <c r="AY24" s="55">
        <f>SUM(AY14:AY23)</f>
        <v>0</v>
      </c>
      <c r="AZ24" s="56">
        <f>SUM(AZ14:AZ23)</f>
        <v>0</v>
      </c>
      <c r="BA24" s="55">
        <f>SUM(BA14:BA23)</f>
        <v>0</v>
      </c>
      <c r="BB24" s="56">
        <f>SUM(BB14:BB23)</f>
        <v>0</v>
      </c>
      <c r="BC24" s="55">
        <f>SUM(BC14:BC23)</f>
        <v>0</v>
      </c>
      <c r="BD24" s="56">
        <f>SUM(BD14:BD23)</f>
        <v>0</v>
      </c>
      <c r="BE24" s="55">
        <f>SUM(BE14:BE23)</f>
        <v>0</v>
      </c>
      <c r="BF24" s="56">
        <f>SUM(BF14:BF23)</f>
        <v>0</v>
      </c>
      <c r="BG24" s="28"/>
      <c r="BH24" s="55">
        <f>SUM(BH14:BH23)</f>
        <v>0</v>
      </c>
      <c r="BI24" s="56">
        <f>SUM(BI14:BI23)</f>
        <v>0</v>
      </c>
      <c r="BJ24" s="58"/>
    </row>
    <row r="25" spans="1:62" s="22" customFormat="1">
      <c r="A25" s="79" t="s">
        <v>42</v>
      </c>
      <c r="B25" s="80"/>
      <c r="C25" s="23"/>
      <c r="D25" s="23"/>
      <c r="E25" s="23"/>
      <c r="F25" s="39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 t="s">
        <v>36</v>
      </c>
      <c r="AY25" s="23"/>
      <c r="AZ25" s="23"/>
      <c r="BA25" s="23"/>
      <c r="BB25" s="23"/>
      <c r="BC25" s="23"/>
      <c r="BD25" s="23"/>
      <c r="BE25" s="23"/>
      <c r="BF25" s="23" t="s">
        <v>36</v>
      </c>
      <c r="BG25" s="28"/>
      <c r="BH25" s="23"/>
      <c r="BI25" s="23"/>
    </row>
    <row r="26" spans="1:62">
      <c r="A26" s="81"/>
      <c r="B26" s="94" t="s">
        <v>53</v>
      </c>
      <c r="C26" s="1" t="s">
        <v>17</v>
      </c>
      <c r="D26" s="2">
        <f t="shared" ref="D26" si="154">BH26</f>
        <v>0</v>
      </c>
      <c r="E26" s="3">
        <f t="shared" ref="E26" si="155">BI26</f>
        <v>0</v>
      </c>
      <c r="F26" s="39"/>
      <c r="G26" s="11"/>
      <c r="H26" s="12">
        <f>G26*G6</f>
        <v>0</v>
      </c>
      <c r="I26" s="11"/>
      <c r="J26" s="12">
        <f>I26*I6</f>
        <v>0</v>
      </c>
      <c r="K26" s="27"/>
      <c r="L26" s="12">
        <f>K26*K6</f>
        <v>0</v>
      </c>
      <c r="M26" s="11"/>
      <c r="N26" s="12">
        <f>M26*M6</f>
        <v>0</v>
      </c>
      <c r="O26" s="27"/>
      <c r="P26" s="12">
        <f>O26*O6</f>
        <v>0</v>
      </c>
      <c r="Q26" s="27"/>
      <c r="R26" s="12">
        <f>Q26*Q6</f>
        <v>0</v>
      </c>
      <c r="S26" s="27"/>
      <c r="T26" s="12">
        <f>S26*S6</f>
        <v>0</v>
      </c>
      <c r="U26" s="27"/>
      <c r="V26" s="12">
        <f>U26*U6</f>
        <v>0</v>
      </c>
      <c r="W26" s="2">
        <f t="shared" ref="W26" si="156">G26+I26+K26+M26+O26+Q26+S26+U26</f>
        <v>0</v>
      </c>
      <c r="X26" s="10">
        <f t="shared" ref="X26" si="157">H26+J26+L26+N26+P26+R26+T26+V26</f>
        <v>0</v>
      </c>
      <c r="Y26" s="11"/>
      <c r="Z26" s="12">
        <f>Y26*Y6</f>
        <v>0</v>
      </c>
      <c r="AA26" s="27"/>
      <c r="AB26" s="12">
        <f>AA26*AA6</f>
        <v>0</v>
      </c>
      <c r="AC26" s="2">
        <f t="shared" ref="AC26" si="158">Y26+AA26</f>
        <v>0</v>
      </c>
      <c r="AD26" s="10">
        <f t="shared" ref="AD26" si="159">Z26+AB26</f>
        <v>0</v>
      </c>
      <c r="AE26" s="11"/>
      <c r="AF26" s="12">
        <f>AE26*AE6</f>
        <v>0</v>
      </c>
      <c r="AG26" s="27"/>
      <c r="AH26" s="12">
        <f>AG26*AG6</f>
        <v>0</v>
      </c>
      <c r="AI26" s="27"/>
      <c r="AJ26" s="12">
        <f>AI26*AI6</f>
        <v>0</v>
      </c>
      <c r="AK26" s="27"/>
      <c r="AL26" s="12">
        <f>AK26*AK6</f>
        <v>0</v>
      </c>
      <c r="AM26" s="2">
        <f t="shared" ref="AM26" si="160">AE26+AG26+AI26+AK26</f>
        <v>0</v>
      </c>
      <c r="AN26" s="10">
        <f>AF26+AH26+AJ26+AL26</f>
        <v>0</v>
      </c>
      <c r="AO26" s="11"/>
      <c r="AP26" s="12">
        <f>AO26*AO6</f>
        <v>0</v>
      </c>
      <c r="AQ26" s="27"/>
      <c r="AR26" s="12">
        <f>AQ26*AQ6</f>
        <v>0</v>
      </c>
      <c r="AS26" s="27"/>
      <c r="AT26" s="12">
        <f>AS26*AS6</f>
        <v>0</v>
      </c>
      <c r="AU26" s="27"/>
      <c r="AV26" s="12">
        <f>AU26*AU6</f>
        <v>0</v>
      </c>
      <c r="AW26" s="2">
        <f t="shared" ref="AW26" si="161">AO26+AQ26+AS26+AU26</f>
        <v>0</v>
      </c>
      <c r="AX26" s="10">
        <f t="shared" ref="AX26" si="162">AP26+AR26+AT26+AV26</f>
        <v>0</v>
      </c>
      <c r="AY26" s="27"/>
      <c r="AZ26" s="12">
        <f>AY26*AY6</f>
        <v>0</v>
      </c>
      <c r="BA26" s="27"/>
      <c r="BB26" s="12">
        <f>BA26*BA6</f>
        <v>0</v>
      </c>
      <c r="BC26" s="27"/>
      <c r="BD26" s="12">
        <f>BC26*BC6</f>
        <v>0</v>
      </c>
      <c r="BE26" s="2">
        <f t="shared" ref="BE26" si="163">AW26+AY26+BA26+BC26</f>
        <v>0</v>
      </c>
      <c r="BF26" s="10">
        <f t="shared" ref="BF26" si="164">AX26+AZ26+BB26+BD26</f>
        <v>0</v>
      </c>
      <c r="BG26" s="28"/>
      <c r="BH26" s="2">
        <f t="shared" ref="BH26" si="165">W26+AC26+AM26+AW26+BE26</f>
        <v>0</v>
      </c>
      <c r="BI26" s="10">
        <f t="shared" ref="BI26" si="166">X26+AD26+AN26+AX26+BF26</f>
        <v>0</v>
      </c>
    </row>
    <row r="27" spans="1:62" s="57" customFormat="1" ht="21" customHeight="1">
      <c r="A27" s="53" t="s">
        <v>26</v>
      </c>
      <c r="C27" s="54" t="s">
        <v>17</v>
      </c>
      <c r="D27" s="55">
        <f>SUM(D26:D26)</f>
        <v>0</v>
      </c>
      <c r="E27" s="56">
        <f>SUM(E26:E26)</f>
        <v>0</v>
      </c>
      <c r="F27" s="39"/>
      <c r="G27" s="55">
        <f>SUM(G26:G26)</f>
        <v>0</v>
      </c>
      <c r="H27" s="56">
        <f>SUM(H26:H26)</f>
        <v>0</v>
      </c>
      <c r="I27" s="55">
        <f>SUM(I26:I26)</f>
        <v>0</v>
      </c>
      <c r="J27" s="56">
        <f>SUM(J26:J26)</f>
        <v>0</v>
      </c>
      <c r="K27" s="55">
        <f>SUM(K26:K26)</f>
        <v>0</v>
      </c>
      <c r="L27" s="56">
        <f>SUM(L26:L26)</f>
        <v>0</v>
      </c>
      <c r="M27" s="55">
        <f>SUM(M26:M26)</f>
        <v>0</v>
      </c>
      <c r="N27" s="56">
        <f>SUM(N26:N26)</f>
        <v>0</v>
      </c>
      <c r="O27" s="55">
        <f>SUM(O26:O26)</f>
        <v>0</v>
      </c>
      <c r="P27" s="56">
        <f>SUM(P26:P26)</f>
        <v>0</v>
      </c>
      <c r="Q27" s="55">
        <f>SUM(Q26:Q26)</f>
        <v>0</v>
      </c>
      <c r="R27" s="56">
        <f>SUM(R26:R26)</f>
        <v>0</v>
      </c>
      <c r="S27" s="55">
        <f>SUM(S26:S26)</f>
        <v>0</v>
      </c>
      <c r="T27" s="56">
        <f>SUM(T26:T26)</f>
        <v>0</v>
      </c>
      <c r="U27" s="55">
        <f>SUM(U26:U26)</f>
        <v>0</v>
      </c>
      <c r="V27" s="56">
        <f>SUM(V26:V26)</f>
        <v>0</v>
      </c>
      <c r="W27" s="55">
        <f>SUM(W26:W26)</f>
        <v>0</v>
      </c>
      <c r="X27" s="56">
        <f>SUM(X26:X26)</f>
        <v>0</v>
      </c>
      <c r="Y27" s="55">
        <f>SUM(Y26:Y26)</f>
        <v>0</v>
      </c>
      <c r="Z27" s="56">
        <f>SUM(Z26:Z26)</f>
        <v>0</v>
      </c>
      <c r="AA27" s="55">
        <f>SUM(AA26:AA26)</f>
        <v>0</v>
      </c>
      <c r="AB27" s="56">
        <f>SUM(AB26:AB26)</f>
        <v>0</v>
      </c>
      <c r="AC27" s="55">
        <f>SUM(AC26:AC26)</f>
        <v>0</v>
      </c>
      <c r="AD27" s="56">
        <f>SUM(AD26:AD26)</f>
        <v>0</v>
      </c>
      <c r="AE27" s="55">
        <f>SUM(AE26:AE26)</f>
        <v>0</v>
      </c>
      <c r="AF27" s="56">
        <f>SUM(AF26:AF26)</f>
        <v>0</v>
      </c>
      <c r="AG27" s="55">
        <f>SUM(AG26:AG26)</f>
        <v>0</v>
      </c>
      <c r="AH27" s="56">
        <f>SUM(AH26:AH26)</f>
        <v>0</v>
      </c>
      <c r="AI27" s="55">
        <f>SUM(AI26:AI26)</f>
        <v>0</v>
      </c>
      <c r="AJ27" s="56">
        <f>SUM(AJ26:AJ26)</f>
        <v>0</v>
      </c>
      <c r="AK27" s="55">
        <f>SUM(AK26:AK26)</f>
        <v>0</v>
      </c>
      <c r="AL27" s="56">
        <f>SUM(AL26:AL26)</f>
        <v>0</v>
      </c>
      <c r="AM27" s="55">
        <f>SUM(AM26:AM26)</f>
        <v>0</v>
      </c>
      <c r="AN27" s="56">
        <f>SUM(AN26:AN26)</f>
        <v>0</v>
      </c>
      <c r="AO27" s="55">
        <f>SUM(AO26:AO26)</f>
        <v>0</v>
      </c>
      <c r="AP27" s="56">
        <f>SUM(AP26:AP26)</f>
        <v>0</v>
      </c>
      <c r="AQ27" s="55">
        <f>SUM(AQ26:AQ26)</f>
        <v>0</v>
      </c>
      <c r="AR27" s="56">
        <f>SUM(AR26:AR26)</f>
        <v>0</v>
      </c>
      <c r="AS27" s="55">
        <f>SUM(AS26:AS26)</f>
        <v>0</v>
      </c>
      <c r="AT27" s="56">
        <f>SUM(AT26:AT26)</f>
        <v>0</v>
      </c>
      <c r="AU27" s="55">
        <f>SUM(AU26:AU26)</f>
        <v>0</v>
      </c>
      <c r="AV27" s="56">
        <f>SUM(AV26:AV26)</f>
        <v>0</v>
      </c>
      <c r="AW27" s="55">
        <f>SUM(AW26:AW26)</f>
        <v>0</v>
      </c>
      <c r="AX27" s="56">
        <f>SUM(AX26:AX26)</f>
        <v>0</v>
      </c>
      <c r="AY27" s="55">
        <f>SUM(AY26:AY26)</f>
        <v>0</v>
      </c>
      <c r="AZ27" s="56">
        <f>SUM(AZ26:AZ26)</f>
        <v>0</v>
      </c>
      <c r="BA27" s="55">
        <f>SUM(BA26:BA26)</f>
        <v>0</v>
      </c>
      <c r="BB27" s="56">
        <f>SUM(BB26:BB26)</f>
        <v>0</v>
      </c>
      <c r="BC27" s="55">
        <f>SUM(BC26:BC26)</f>
        <v>0</v>
      </c>
      <c r="BD27" s="56">
        <f>SUM(BD26:BD26)</f>
        <v>0</v>
      </c>
      <c r="BE27" s="55">
        <f>SUM(BE26:BE26)</f>
        <v>0</v>
      </c>
      <c r="BF27" s="56">
        <f>SUM(BF26:BF26)</f>
        <v>0</v>
      </c>
      <c r="BG27" s="28"/>
      <c r="BH27" s="55">
        <f>SUM(BH26:BH26)</f>
        <v>0</v>
      </c>
      <c r="BI27" s="56">
        <f>SUM(BI26:BI26)</f>
        <v>0</v>
      </c>
      <c r="BJ27" s="58"/>
    </row>
    <row r="28" spans="1:62" s="18" customFormat="1">
      <c r="A28" s="79" t="s">
        <v>54</v>
      </c>
      <c r="B28" s="80"/>
      <c r="C28" s="19"/>
      <c r="D28" s="19"/>
      <c r="E28" s="19"/>
      <c r="F28" s="3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38"/>
      <c r="BH28" s="19"/>
      <c r="BI28" s="19"/>
    </row>
    <row r="29" spans="1:62" s="18" customFormat="1">
      <c r="A29" s="81"/>
      <c r="B29" s="99" t="s">
        <v>55</v>
      </c>
      <c r="C29" s="1" t="s">
        <v>17</v>
      </c>
      <c r="D29" s="2">
        <f t="shared" ref="D29:D33" si="167">BH29</f>
        <v>0</v>
      </c>
      <c r="E29" s="3">
        <f t="shared" ref="E29:E33" si="168">BI29</f>
        <v>0</v>
      </c>
      <c r="F29" s="39"/>
      <c r="G29" s="19"/>
      <c r="H29" s="12">
        <f t="shared" ref="H29:H33" si="169">G29*$G$6</f>
        <v>0</v>
      </c>
      <c r="I29" s="19"/>
      <c r="J29" s="12">
        <f>I29*$I$6</f>
        <v>0</v>
      </c>
      <c r="K29" s="19"/>
      <c r="L29" s="12">
        <f>K29*$K$6</f>
        <v>0</v>
      </c>
      <c r="M29" s="19"/>
      <c r="N29" s="12">
        <f>M29*$M$6</f>
        <v>0</v>
      </c>
      <c r="O29" s="19"/>
      <c r="P29" s="12">
        <f>O29*$O$6</f>
        <v>0</v>
      </c>
      <c r="Q29" s="19"/>
      <c r="R29" s="12">
        <f>Q29*$Q$6</f>
        <v>0</v>
      </c>
      <c r="S29" s="19"/>
      <c r="T29" s="12">
        <f>S29*$S$6</f>
        <v>0</v>
      </c>
      <c r="U29" s="19"/>
      <c r="V29" s="12">
        <f>U29*$U$6</f>
        <v>0</v>
      </c>
      <c r="W29" s="2">
        <f>G29+I29+K29+M29+O29+Q29+S29+U29</f>
        <v>0</v>
      </c>
      <c r="X29" s="10">
        <f>H29+J29+L29+N29+P29+R29+T29+V29</f>
        <v>0</v>
      </c>
      <c r="Y29" s="19"/>
      <c r="Z29" s="12">
        <f t="shared" ref="Z29:Z33" si="170">Y29*$Y$6</f>
        <v>0</v>
      </c>
      <c r="AA29" s="19"/>
      <c r="AB29" s="12">
        <f t="shared" ref="AB29:AB33" si="171">AA29*$AA$6</f>
        <v>0</v>
      </c>
      <c r="AC29" s="2">
        <f>Y29+AA29</f>
        <v>0</v>
      </c>
      <c r="AD29" s="10">
        <f>Z29+AB29</f>
        <v>0</v>
      </c>
      <c r="AE29" s="19"/>
      <c r="AF29" s="12">
        <f>AE29*$AE$6</f>
        <v>0</v>
      </c>
      <c r="AG29" s="19"/>
      <c r="AH29" s="12">
        <f>AG29*$AG$6</f>
        <v>0</v>
      </c>
      <c r="AI29" s="19"/>
      <c r="AJ29" s="12">
        <f>AI29*$AI$6</f>
        <v>0</v>
      </c>
      <c r="AK29" s="19"/>
      <c r="AL29" s="12">
        <f>AK29*$AK$6</f>
        <v>0</v>
      </c>
      <c r="AM29" s="2">
        <f>AE29+AG29+AI29+AK29</f>
        <v>0</v>
      </c>
      <c r="AN29" s="10">
        <f>AF29+AH29+AJ29+AL29</f>
        <v>0</v>
      </c>
      <c r="AO29" s="19"/>
      <c r="AP29" s="12">
        <f>AO29*$AO$6</f>
        <v>0</v>
      </c>
      <c r="AQ29" s="19"/>
      <c r="AR29" s="12">
        <f>AQ29*$AQ$6</f>
        <v>0</v>
      </c>
      <c r="AS29" s="19"/>
      <c r="AT29" s="12">
        <f>AS29*$AS$6</f>
        <v>0</v>
      </c>
      <c r="AU29" s="19"/>
      <c r="AV29" s="12">
        <f>AU29*$AU$6</f>
        <v>0</v>
      </c>
      <c r="AW29" s="2">
        <f t="shared" ref="AW29:AW33" si="172">AO29+AQ29+AS29+AU29</f>
        <v>0</v>
      </c>
      <c r="AX29" s="10">
        <f t="shared" ref="AX29:AX33" si="173">AP29+AR29+AT29+AV29</f>
        <v>0</v>
      </c>
      <c r="AY29" s="19"/>
      <c r="AZ29" s="12">
        <f>AY29*$AQ$6</f>
        <v>0</v>
      </c>
      <c r="BA29" s="19"/>
      <c r="BB29" s="12">
        <f>BA29*$AS$6</f>
        <v>0</v>
      </c>
      <c r="BC29" s="19"/>
      <c r="BD29" s="12">
        <f>BC29*$AU$6</f>
        <v>0</v>
      </c>
      <c r="BE29" s="2">
        <f t="shared" ref="BE29:BE33" si="174">AW29+AY29+BA29+BC29</f>
        <v>0</v>
      </c>
      <c r="BF29" s="10">
        <f t="shared" ref="BF29:BF33" si="175">AX29+AZ29+BB29+BD29</f>
        <v>0</v>
      </c>
      <c r="BG29" s="38"/>
      <c r="BH29" s="2">
        <f t="shared" ref="BH29:BH33" si="176">W29+AC29+AM29+AW29+BE29</f>
        <v>0</v>
      </c>
      <c r="BI29" s="10">
        <f t="shared" ref="BI29:BI33" si="177">X29+AD29+AN29+AX29+BF29</f>
        <v>0</v>
      </c>
    </row>
    <row r="30" spans="1:62" s="18" customFormat="1">
      <c r="A30" s="81"/>
      <c r="B30" s="99" t="s">
        <v>56</v>
      </c>
      <c r="C30" s="1" t="s">
        <v>17</v>
      </c>
      <c r="D30" s="2">
        <f t="shared" si="167"/>
        <v>0</v>
      </c>
      <c r="E30" s="3">
        <f t="shared" si="168"/>
        <v>0</v>
      </c>
      <c r="F30" s="39"/>
      <c r="G30" s="19"/>
      <c r="H30" s="12">
        <f t="shared" si="169"/>
        <v>0</v>
      </c>
      <c r="I30" s="19"/>
      <c r="J30" s="12">
        <f t="shared" ref="J30:J32" si="178">I30*$I$6</f>
        <v>0</v>
      </c>
      <c r="K30" s="19"/>
      <c r="L30" s="12">
        <f t="shared" ref="L30:L33" si="179">K30*$K$6</f>
        <v>0</v>
      </c>
      <c r="M30" s="19"/>
      <c r="N30" s="12">
        <f t="shared" ref="N30:N33" si="180">M30*$M$6</f>
        <v>0</v>
      </c>
      <c r="O30" s="19"/>
      <c r="P30" s="12">
        <f t="shared" ref="P30:P33" si="181">O30*$O$6</f>
        <v>0</v>
      </c>
      <c r="Q30" s="19"/>
      <c r="R30" s="12">
        <f t="shared" ref="R30:R33" si="182">Q30*$Q$6</f>
        <v>0</v>
      </c>
      <c r="S30" s="19"/>
      <c r="T30" s="12">
        <f>S30*$S$6</f>
        <v>0</v>
      </c>
      <c r="U30" s="19"/>
      <c r="V30" s="12">
        <f>U30*$U$6</f>
        <v>0</v>
      </c>
      <c r="W30" s="2">
        <f t="shared" ref="W30:W32" si="183">G30+I30+K30+M30+O30+Q30+S30+U30</f>
        <v>0</v>
      </c>
      <c r="X30" s="10">
        <f>H30+J30+L30+N30+P30+R30+T30+V30</f>
        <v>0</v>
      </c>
      <c r="Y30" s="19"/>
      <c r="Z30" s="12">
        <f t="shared" si="170"/>
        <v>0</v>
      </c>
      <c r="AA30" s="19"/>
      <c r="AB30" s="12">
        <f t="shared" si="171"/>
        <v>0</v>
      </c>
      <c r="AC30" s="2">
        <f t="shared" ref="AC30:AC33" si="184">Y30+AA30</f>
        <v>0</v>
      </c>
      <c r="AD30" s="10">
        <f t="shared" ref="AD30:AD33" si="185">Z30+AB30</f>
        <v>0</v>
      </c>
      <c r="AE30" s="19"/>
      <c r="AF30" s="12">
        <f t="shared" ref="AF30:AF33" si="186">AE30*$AE$6</f>
        <v>0</v>
      </c>
      <c r="AG30" s="19"/>
      <c r="AH30" s="12">
        <f t="shared" ref="AH30:AH33" si="187">AG30*$AG$6</f>
        <v>0</v>
      </c>
      <c r="AI30" s="19"/>
      <c r="AJ30" s="12">
        <f t="shared" ref="AJ30:AJ33" si="188">AI30*$AI$6</f>
        <v>0</v>
      </c>
      <c r="AK30" s="19"/>
      <c r="AL30" s="12">
        <f t="shared" ref="AL30:AL33" si="189">AK30*$AK$6</f>
        <v>0</v>
      </c>
      <c r="AM30" s="2">
        <f t="shared" ref="AM30:AM33" si="190">AE30+AG30+AI30+AK30</f>
        <v>0</v>
      </c>
      <c r="AN30" s="10">
        <f>AF30+AH30+AJ30+AL30</f>
        <v>0</v>
      </c>
      <c r="AO30" s="19"/>
      <c r="AP30" s="12">
        <f t="shared" ref="AP30:AP33" si="191">AO30*$AO$6</f>
        <v>0</v>
      </c>
      <c r="AQ30" s="19"/>
      <c r="AR30" s="12">
        <f>AQ30*$AQ$6</f>
        <v>0</v>
      </c>
      <c r="AS30" s="19"/>
      <c r="AT30" s="12">
        <f t="shared" ref="AT30:AT33" si="192">AS30*$AS$6</f>
        <v>0</v>
      </c>
      <c r="AU30" s="19"/>
      <c r="AV30" s="12">
        <f t="shared" ref="AV30:AV33" si="193">AU30*$AU$6</f>
        <v>0</v>
      </c>
      <c r="AW30" s="2">
        <f t="shared" si="172"/>
        <v>0</v>
      </c>
      <c r="AX30" s="10">
        <f t="shared" si="173"/>
        <v>0</v>
      </c>
      <c r="AY30" s="19"/>
      <c r="AZ30" s="12">
        <f>AY30*$AQ$6</f>
        <v>0</v>
      </c>
      <c r="BA30" s="19"/>
      <c r="BB30" s="12">
        <f t="shared" ref="BB30:BB33" si="194">BA30*$AS$6</f>
        <v>0</v>
      </c>
      <c r="BC30" s="19"/>
      <c r="BD30" s="12">
        <f t="shared" ref="BD30:BD33" si="195">BC30*$AU$6</f>
        <v>0</v>
      </c>
      <c r="BE30" s="2">
        <f t="shared" si="174"/>
        <v>0</v>
      </c>
      <c r="BF30" s="10">
        <f t="shared" si="175"/>
        <v>0</v>
      </c>
      <c r="BG30" s="38"/>
      <c r="BH30" s="2">
        <f t="shared" si="176"/>
        <v>0</v>
      </c>
      <c r="BI30" s="10">
        <f t="shared" si="177"/>
        <v>0</v>
      </c>
    </row>
    <row r="31" spans="1:62" s="18" customFormat="1">
      <c r="A31" s="81"/>
      <c r="B31" s="99" t="s">
        <v>57</v>
      </c>
      <c r="C31" s="1" t="s">
        <v>17</v>
      </c>
      <c r="D31" s="2">
        <f t="shared" si="167"/>
        <v>0</v>
      </c>
      <c r="E31" s="3">
        <f t="shared" si="168"/>
        <v>0</v>
      </c>
      <c r="F31" s="39"/>
      <c r="G31" s="19"/>
      <c r="H31" s="12">
        <f t="shared" si="169"/>
        <v>0</v>
      </c>
      <c r="I31" s="19"/>
      <c r="J31" s="12">
        <f t="shared" si="178"/>
        <v>0</v>
      </c>
      <c r="K31" s="19"/>
      <c r="L31" s="12">
        <f t="shared" si="179"/>
        <v>0</v>
      </c>
      <c r="M31" s="19"/>
      <c r="N31" s="12">
        <f t="shared" si="180"/>
        <v>0</v>
      </c>
      <c r="O31" s="19"/>
      <c r="P31" s="12">
        <f t="shared" si="181"/>
        <v>0</v>
      </c>
      <c r="Q31" s="19"/>
      <c r="R31" s="12">
        <f t="shared" si="182"/>
        <v>0</v>
      </c>
      <c r="S31" s="19"/>
      <c r="T31" s="12">
        <f>S31*$S$6</f>
        <v>0</v>
      </c>
      <c r="U31" s="19"/>
      <c r="V31" s="12">
        <f>U31*$U$6</f>
        <v>0</v>
      </c>
      <c r="W31" s="2">
        <f t="shared" si="183"/>
        <v>0</v>
      </c>
      <c r="X31" s="10">
        <f>H31+J31+L31+N31+P31+R31+T31+V31</f>
        <v>0</v>
      </c>
      <c r="Y31" s="19"/>
      <c r="Z31" s="12">
        <f t="shared" si="170"/>
        <v>0</v>
      </c>
      <c r="AA31" s="19"/>
      <c r="AB31" s="12">
        <f t="shared" si="171"/>
        <v>0</v>
      </c>
      <c r="AC31" s="2">
        <f t="shared" si="184"/>
        <v>0</v>
      </c>
      <c r="AD31" s="10">
        <f t="shared" si="185"/>
        <v>0</v>
      </c>
      <c r="AE31" s="19"/>
      <c r="AF31" s="12">
        <f t="shared" si="186"/>
        <v>0</v>
      </c>
      <c r="AG31" s="19"/>
      <c r="AH31" s="12">
        <f t="shared" si="187"/>
        <v>0</v>
      </c>
      <c r="AI31" s="19"/>
      <c r="AJ31" s="12">
        <f t="shared" si="188"/>
        <v>0</v>
      </c>
      <c r="AK31" s="19"/>
      <c r="AL31" s="12">
        <f t="shared" si="189"/>
        <v>0</v>
      </c>
      <c r="AM31" s="2">
        <f t="shared" si="190"/>
        <v>0</v>
      </c>
      <c r="AN31" s="10">
        <f>AF31+AH31+AJ31+AL31</f>
        <v>0</v>
      </c>
      <c r="AO31" s="19"/>
      <c r="AP31" s="12">
        <f t="shared" si="191"/>
        <v>0</v>
      </c>
      <c r="AQ31" s="19"/>
      <c r="AR31" s="12">
        <f>AQ31*$AQ$6</f>
        <v>0</v>
      </c>
      <c r="AS31" s="19"/>
      <c r="AT31" s="12">
        <f t="shared" si="192"/>
        <v>0</v>
      </c>
      <c r="AU31" s="19"/>
      <c r="AV31" s="12">
        <f t="shared" si="193"/>
        <v>0</v>
      </c>
      <c r="AW31" s="2">
        <f t="shared" si="172"/>
        <v>0</v>
      </c>
      <c r="AX31" s="10">
        <f t="shared" si="173"/>
        <v>0</v>
      </c>
      <c r="AY31" s="19"/>
      <c r="AZ31" s="12">
        <f>AY31*$AQ$6</f>
        <v>0</v>
      </c>
      <c r="BA31" s="19"/>
      <c r="BB31" s="12">
        <f t="shared" si="194"/>
        <v>0</v>
      </c>
      <c r="BC31" s="19"/>
      <c r="BD31" s="12">
        <f t="shared" si="195"/>
        <v>0</v>
      </c>
      <c r="BE31" s="2">
        <f t="shared" si="174"/>
        <v>0</v>
      </c>
      <c r="BF31" s="10">
        <f t="shared" si="175"/>
        <v>0</v>
      </c>
      <c r="BG31" s="38"/>
      <c r="BH31" s="2">
        <f t="shared" si="176"/>
        <v>0</v>
      </c>
      <c r="BI31" s="10">
        <f t="shared" si="177"/>
        <v>0</v>
      </c>
    </row>
    <row r="32" spans="1:62" s="18" customFormat="1">
      <c r="A32" s="81"/>
      <c r="B32" s="99" t="s">
        <v>58</v>
      </c>
      <c r="C32" s="1" t="s">
        <v>17</v>
      </c>
      <c r="D32" s="2">
        <f t="shared" si="167"/>
        <v>0</v>
      </c>
      <c r="E32" s="3">
        <f t="shared" si="168"/>
        <v>0</v>
      </c>
      <c r="F32" s="39"/>
      <c r="G32" s="19"/>
      <c r="H32" s="12">
        <f t="shared" si="169"/>
        <v>0</v>
      </c>
      <c r="I32" s="19"/>
      <c r="J32" s="12">
        <f t="shared" si="178"/>
        <v>0</v>
      </c>
      <c r="K32" s="19"/>
      <c r="L32" s="12">
        <f t="shared" si="179"/>
        <v>0</v>
      </c>
      <c r="M32" s="19"/>
      <c r="N32" s="12">
        <f t="shared" si="180"/>
        <v>0</v>
      </c>
      <c r="O32" s="19"/>
      <c r="P32" s="12">
        <f t="shared" si="181"/>
        <v>0</v>
      </c>
      <c r="Q32" s="19"/>
      <c r="R32" s="12">
        <f t="shared" si="182"/>
        <v>0</v>
      </c>
      <c r="S32" s="19"/>
      <c r="T32" s="12">
        <f>S32*$S$6</f>
        <v>0</v>
      </c>
      <c r="U32" s="19"/>
      <c r="V32" s="12">
        <f>U32*$U$6</f>
        <v>0</v>
      </c>
      <c r="W32" s="2">
        <f t="shared" si="183"/>
        <v>0</v>
      </c>
      <c r="X32" s="10">
        <f>H32+J32+L32+N32+P32+R32+T32+V32</f>
        <v>0</v>
      </c>
      <c r="Y32" s="19"/>
      <c r="Z32" s="12">
        <f t="shared" si="170"/>
        <v>0</v>
      </c>
      <c r="AA32" s="19"/>
      <c r="AB32" s="12">
        <f t="shared" si="171"/>
        <v>0</v>
      </c>
      <c r="AC32" s="2">
        <f t="shared" si="184"/>
        <v>0</v>
      </c>
      <c r="AD32" s="10">
        <f t="shared" si="185"/>
        <v>0</v>
      </c>
      <c r="AE32" s="19"/>
      <c r="AF32" s="12">
        <f t="shared" si="186"/>
        <v>0</v>
      </c>
      <c r="AG32" s="19"/>
      <c r="AH32" s="12">
        <f t="shared" si="187"/>
        <v>0</v>
      </c>
      <c r="AI32" s="19"/>
      <c r="AJ32" s="12">
        <f t="shared" si="188"/>
        <v>0</v>
      </c>
      <c r="AK32" s="19"/>
      <c r="AL32" s="12">
        <f t="shared" si="189"/>
        <v>0</v>
      </c>
      <c r="AM32" s="2">
        <f t="shared" si="190"/>
        <v>0</v>
      </c>
      <c r="AN32" s="10">
        <f>AF32+AH32+AJ32+AL32</f>
        <v>0</v>
      </c>
      <c r="AO32" s="19"/>
      <c r="AP32" s="12">
        <f t="shared" si="191"/>
        <v>0</v>
      </c>
      <c r="AQ32" s="19"/>
      <c r="AR32" s="12">
        <f>AQ32*$AQ$6</f>
        <v>0</v>
      </c>
      <c r="AS32" s="19"/>
      <c r="AT32" s="12">
        <f t="shared" si="192"/>
        <v>0</v>
      </c>
      <c r="AU32" s="19"/>
      <c r="AV32" s="12">
        <f t="shared" si="193"/>
        <v>0</v>
      </c>
      <c r="AW32" s="2">
        <f t="shared" si="172"/>
        <v>0</v>
      </c>
      <c r="AX32" s="10">
        <f t="shared" si="173"/>
        <v>0</v>
      </c>
      <c r="AY32" s="19"/>
      <c r="AZ32" s="12">
        <f>AY32*$AQ$6</f>
        <v>0</v>
      </c>
      <c r="BA32" s="19"/>
      <c r="BB32" s="12">
        <f t="shared" si="194"/>
        <v>0</v>
      </c>
      <c r="BC32" s="19"/>
      <c r="BD32" s="12">
        <f t="shared" si="195"/>
        <v>0</v>
      </c>
      <c r="BE32" s="2">
        <f t="shared" si="174"/>
        <v>0</v>
      </c>
      <c r="BF32" s="10">
        <f t="shared" si="175"/>
        <v>0</v>
      </c>
      <c r="BG32" s="38"/>
      <c r="BH32" s="2">
        <f t="shared" si="176"/>
        <v>0</v>
      </c>
      <c r="BI32" s="10">
        <f t="shared" si="177"/>
        <v>0</v>
      </c>
    </row>
    <row r="33" spans="1:62" s="18" customFormat="1">
      <c r="A33" s="81"/>
      <c r="B33" s="99" t="s">
        <v>59</v>
      </c>
      <c r="C33" s="1" t="s">
        <v>17</v>
      </c>
      <c r="D33" s="2">
        <f t="shared" si="167"/>
        <v>0</v>
      </c>
      <c r="E33" s="3">
        <f t="shared" si="168"/>
        <v>0</v>
      </c>
      <c r="F33" s="39"/>
      <c r="G33" s="19"/>
      <c r="H33" s="12">
        <f t="shared" si="169"/>
        <v>0</v>
      </c>
      <c r="I33" s="19"/>
      <c r="J33" s="12">
        <f>I33*$I$6</f>
        <v>0</v>
      </c>
      <c r="K33" s="19"/>
      <c r="L33" s="12">
        <f t="shared" si="179"/>
        <v>0</v>
      </c>
      <c r="M33" s="19"/>
      <c r="N33" s="12">
        <f t="shared" si="180"/>
        <v>0</v>
      </c>
      <c r="O33" s="19"/>
      <c r="P33" s="12">
        <f t="shared" si="181"/>
        <v>0</v>
      </c>
      <c r="Q33" s="19"/>
      <c r="R33" s="12">
        <f t="shared" si="182"/>
        <v>0</v>
      </c>
      <c r="S33" s="19"/>
      <c r="T33" s="12">
        <f>S33*$S$6</f>
        <v>0</v>
      </c>
      <c r="U33" s="19"/>
      <c r="V33" s="12">
        <f t="shared" ref="V33" si="196">U33*$U$6</f>
        <v>0</v>
      </c>
      <c r="W33" s="2">
        <f>G33+I33+K33+M33+O33+Q33+S33+U33</f>
        <v>0</v>
      </c>
      <c r="X33" s="10">
        <f>H33+J33+L33+N33+P33+R33+T33+V33</f>
        <v>0</v>
      </c>
      <c r="Y33" s="19"/>
      <c r="Z33" s="12">
        <f t="shared" si="170"/>
        <v>0</v>
      </c>
      <c r="AA33" s="19"/>
      <c r="AB33" s="12">
        <f t="shared" si="171"/>
        <v>0</v>
      </c>
      <c r="AC33" s="2">
        <f t="shared" si="184"/>
        <v>0</v>
      </c>
      <c r="AD33" s="10">
        <f t="shared" si="185"/>
        <v>0</v>
      </c>
      <c r="AE33" s="19"/>
      <c r="AF33" s="12">
        <f t="shared" si="186"/>
        <v>0</v>
      </c>
      <c r="AG33" s="19"/>
      <c r="AH33" s="12">
        <f t="shared" si="187"/>
        <v>0</v>
      </c>
      <c r="AI33" s="19"/>
      <c r="AJ33" s="12">
        <f t="shared" si="188"/>
        <v>0</v>
      </c>
      <c r="AK33" s="19"/>
      <c r="AL33" s="12">
        <f t="shared" si="189"/>
        <v>0</v>
      </c>
      <c r="AM33" s="2">
        <f t="shared" si="190"/>
        <v>0</v>
      </c>
      <c r="AN33" s="10">
        <f t="shared" ref="AN33" si="197">AF33+AH33+AJ33+AL33</f>
        <v>0</v>
      </c>
      <c r="AO33" s="19"/>
      <c r="AP33" s="12">
        <f t="shared" si="191"/>
        <v>0</v>
      </c>
      <c r="AQ33" s="19"/>
      <c r="AR33" s="12">
        <f t="shared" ref="AR33" si="198">AQ33*$AQ$6</f>
        <v>0</v>
      </c>
      <c r="AS33" s="19"/>
      <c r="AT33" s="12">
        <f t="shared" si="192"/>
        <v>0</v>
      </c>
      <c r="AU33" s="19"/>
      <c r="AV33" s="12">
        <f t="shared" si="193"/>
        <v>0</v>
      </c>
      <c r="AW33" s="2">
        <f t="shared" si="172"/>
        <v>0</v>
      </c>
      <c r="AX33" s="10">
        <f t="shared" si="173"/>
        <v>0</v>
      </c>
      <c r="AY33" s="19"/>
      <c r="AZ33" s="12">
        <f t="shared" ref="AZ33" si="199">AY33*$AQ$6</f>
        <v>0</v>
      </c>
      <c r="BA33" s="19"/>
      <c r="BB33" s="12">
        <f t="shared" si="194"/>
        <v>0</v>
      </c>
      <c r="BC33" s="19"/>
      <c r="BD33" s="12">
        <f t="shared" si="195"/>
        <v>0</v>
      </c>
      <c r="BE33" s="2">
        <f t="shared" si="174"/>
        <v>0</v>
      </c>
      <c r="BF33" s="10">
        <f t="shared" si="175"/>
        <v>0</v>
      </c>
      <c r="BG33" s="38"/>
      <c r="BH33" s="2">
        <f t="shared" si="176"/>
        <v>0</v>
      </c>
      <c r="BI33" s="10">
        <f t="shared" si="177"/>
        <v>0</v>
      </c>
    </row>
    <row r="34" spans="1:62" s="57" customFormat="1">
      <c r="A34" s="53" t="s">
        <v>60</v>
      </c>
      <c r="B34" s="53"/>
      <c r="C34" s="54" t="s">
        <v>17</v>
      </c>
      <c r="D34" s="55">
        <f>SUM(D29:D33)</f>
        <v>0</v>
      </c>
      <c r="E34" s="83">
        <f>SUM(E29:E33)</f>
        <v>0</v>
      </c>
      <c r="G34" s="55">
        <f>SUM(G29:G33)</f>
        <v>0</v>
      </c>
      <c r="H34" s="83">
        <f>SUM(H29:H33)</f>
        <v>0</v>
      </c>
      <c r="I34" s="55">
        <f>SUM(I29:I33)</f>
        <v>0</v>
      </c>
      <c r="J34" s="83">
        <f>SUM(J29:J33)</f>
        <v>0</v>
      </c>
      <c r="K34" s="55">
        <f>SUM(K29:K33)</f>
        <v>0</v>
      </c>
      <c r="L34" s="83">
        <f>SUM(L29:L33)</f>
        <v>0</v>
      </c>
      <c r="M34" s="55">
        <f>SUM(M29:M33)</f>
        <v>0</v>
      </c>
      <c r="N34" s="83">
        <f>SUM(N29:N33)</f>
        <v>0</v>
      </c>
      <c r="O34" s="55">
        <f>SUM(O29:O33)</f>
        <v>0</v>
      </c>
      <c r="P34" s="83">
        <f>SUM(P29:P33)</f>
        <v>0</v>
      </c>
      <c r="Q34" s="55">
        <f>SUM(Q29:Q33)</f>
        <v>0</v>
      </c>
      <c r="R34" s="83">
        <f>SUM(R29:R33)</f>
        <v>0</v>
      </c>
      <c r="S34" s="55">
        <f>SUM(S29:S33)</f>
        <v>0</v>
      </c>
      <c r="T34" s="83">
        <f>SUM(T29:T33)</f>
        <v>0</v>
      </c>
      <c r="U34" s="55">
        <f>SUM(U29:U33)</f>
        <v>0</v>
      </c>
      <c r="V34" s="83">
        <f>SUM(V29:V33)</f>
        <v>0</v>
      </c>
      <c r="W34" s="55">
        <f>SUM(W29:W33)</f>
        <v>0</v>
      </c>
      <c r="X34" s="83">
        <f>SUM(X29:X33)</f>
        <v>0</v>
      </c>
      <c r="Y34" s="55">
        <f>SUM(Y29:Y33)</f>
        <v>0</v>
      </c>
      <c r="Z34" s="83">
        <f>SUM(Z29:Z33)</f>
        <v>0</v>
      </c>
      <c r="AA34" s="55">
        <f>SUM(AA29:AA33)</f>
        <v>0</v>
      </c>
      <c r="AB34" s="83">
        <f>SUM(AB29:AB33)</f>
        <v>0</v>
      </c>
      <c r="AC34" s="55">
        <f>SUM(AC29:AC33)</f>
        <v>0</v>
      </c>
      <c r="AD34" s="83">
        <f>SUM(AD29:AD33)</f>
        <v>0</v>
      </c>
      <c r="AE34" s="55">
        <f>SUM(AE29:AE33)</f>
        <v>0</v>
      </c>
      <c r="AF34" s="83">
        <f>SUM(AF29:AF33)</f>
        <v>0</v>
      </c>
      <c r="AG34" s="55">
        <f>SUM(AG29:AG33)</f>
        <v>0</v>
      </c>
      <c r="AH34" s="83">
        <f>SUM(AH29:AH33)</f>
        <v>0</v>
      </c>
      <c r="AI34" s="55">
        <f>SUM(AI29:AI33)</f>
        <v>0</v>
      </c>
      <c r="AJ34" s="83">
        <f>SUM(AJ29:AJ33)</f>
        <v>0</v>
      </c>
      <c r="AK34" s="55">
        <f>SUM(AK29:AK33)</f>
        <v>0</v>
      </c>
      <c r="AL34" s="83">
        <f>SUM(AL29:AL33)</f>
        <v>0</v>
      </c>
      <c r="AM34" s="55">
        <f>SUM(AM29:AM33)</f>
        <v>0</v>
      </c>
      <c r="AN34" s="83">
        <f>SUM(AN29:AN33)</f>
        <v>0</v>
      </c>
      <c r="AO34" s="55">
        <f>SUM(AO29:AO33)</f>
        <v>0</v>
      </c>
      <c r="AP34" s="83">
        <f>SUM(AP29:AP33)</f>
        <v>0</v>
      </c>
      <c r="AQ34" s="55">
        <f>SUM(AQ29:AQ33)</f>
        <v>0</v>
      </c>
      <c r="AR34" s="83">
        <f>SUM(AR29:AR33)</f>
        <v>0</v>
      </c>
      <c r="AS34" s="55">
        <f>SUM(AS29:AS33)</f>
        <v>0</v>
      </c>
      <c r="AT34" s="83">
        <f>SUM(AT29:AT33)</f>
        <v>0</v>
      </c>
      <c r="AU34" s="55">
        <f>SUM(AU29:AU33)</f>
        <v>0</v>
      </c>
      <c r="AV34" s="83">
        <f>SUM(AV29:AV33)</f>
        <v>0</v>
      </c>
      <c r="AW34" s="55">
        <f>SUM(AW29:AW33)</f>
        <v>0</v>
      </c>
      <c r="AX34" s="83">
        <f>SUM(AX29:AX33)</f>
        <v>0</v>
      </c>
      <c r="AY34" s="55">
        <f>SUM(AY29:AY33)</f>
        <v>0</v>
      </c>
      <c r="AZ34" s="83">
        <f>SUM(AZ29:AZ33)</f>
        <v>0</v>
      </c>
      <c r="BA34" s="55">
        <f>SUM(BA29:BA33)</f>
        <v>0</v>
      </c>
      <c r="BB34" s="83">
        <f>SUM(BB29:BB33)</f>
        <v>0</v>
      </c>
      <c r="BC34" s="55">
        <f>SUM(BC29:BC33)</f>
        <v>0</v>
      </c>
      <c r="BD34" s="83">
        <f>SUM(BD29:BD33)</f>
        <v>0</v>
      </c>
      <c r="BE34" s="55">
        <f>SUM(BE29:BE33)</f>
        <v>0</v>
      </c>
      <c r="BF34" s="83">
        <f>SUM(BF29:BF33)</f>
        <v>0</v>
      </c>
      <c r="BG34" s="38"/>
      <c r="BH34" s="55">
        <f>SUM(BH29:BH33)</f>
        <v>0</v>
      </c>
      <c r="BI34" s="83">
        <f>SUM(BI29:BI33)</f>
        <v>0</v>
      </c>
      <c r="BJ34" s="58"/>
    </row>
    <row r="35" spans="1:62" s="125" customFormat="1">
      <c r="A35" s="81"/>
      <c r="B35" s="119"/>
      <c r="C35" s="120"/>
      <c r="D35" s="121"/>
      <c r="E35" s="122"/>
      <c r="F35" s="123"/>
      <c r="G35" s="121"/>
      <c r="H35" s="122"/>
      <c r="I35" s="121"/>
      <c r="J35" s="122"/>
      <c r="K35" s="121"/>
      <c r="L35" s="122"/>
      <c r="M35" s="121"/>
      <c r="N35" s="122"/>
      <c r="O35" s="121"/>
      <c r="P35" s="122"/>
      <c r="Q35" s="121"/>
      <c r="R35" s="122"/>
      <c r="S35" s="121"/>
      <c r="T35" s="122"/>
      <c r="U35" s="121"/>
      <c r="V35" s="122"/>
      <c r="W35" s="121"/>
      <c r="X35" s="122"/>
      <c r="Y35" s="121"/>
      <c r="Z35" s="122"/>
      <c r="AA35" s="121"/>
      <c r="AB35" s="122"/>
      <c r="AC35" s="121"/>
      <c r="AD35" s="122"/>
      <c r="AE35" s="121"/>
      <c r="AF35" s="122"/>
      <c r="AG35" s="121"/>
      <c r="AH35" s="122"/>
      <c r="AI35" s="121"/>
      <c r="AJ35" s="122"/>
      <c r="AK35" s="121"/>
      <c r="AL35" s="122"/>
      <c r="AM35" s="121"/>
      <c r="AN35" s="122"/>
      <c r="AO35" s="121"/>
      <c r="AP35" s="122"/>
      <c r="AQ35" s="121"/>
      <c r="AR35" s="122"/>
      <c r="AS35" s="121"/>
      <c r="AT35" s="122"/>
      <c r="AU35" s="121"/>
      <c r="AV35" s="122"/>
      <c r="AW35" s="121"/>
      <c r="AX35" s="122"/>
      <c r="AY35" s="121"/>
      <c r="AZ35" s="122"/>
      <c r="BA35" s="121"/>
      <c r="BB35" s="122"/>
      <c r="BC35" s="121"/>
      <c r="BD35" s="122"/>
      <c r="BE35" s="121"/>
      <c r="BF35" s="122"/>
      <c r="BG35" s="38"/>
      <c r="BH35" s="121"/>
      <c r="BI35" s="122"/>
      <c r="BJ35" s="124"/>
    </row>
    <row r="36" spans="1:62" s="125" customFormat="1" ht="19.899999999999999" customHeight="1">
      <c r="A36" s="81"/>
      <c r="B36" s="7" t="s">
        <v>22</v>
      </c>
      <c r="C36" s="6"/>
      <c r="D36" s="6"/>
      <c r="E36" s="5"/>
      <c r="F36" s="123"/>
      <c r="G36" s="1"/>
      <c r="H36" s="1"/>
      <c r="I36" s="126"/>
      <c r="J36" s="127"/>
      <c r="K36" s="126"/>
      <c r="L36" s="127"/>
      <c r="M36" s="126"/>
      <c r="N36" s="127"/>
      <c r="O36" s="126"/>
      <c r="P36" s="127"/>
      <c r="Q36" s="126"/>
      <c r="R36" s="128"/>
      <c r="S36" s="126"/>
      <c r="T36" s="127"/>
      <c r="U36" s="126"/>
      <c r="V36" s="127"/>
      <c r="W36" s="126"/>
      <c r="X36" s="126"/>
      <c r="Y36" s="126"/>
      <c r="Z36" s="127"/>
      <c r="AA36" s="126"/>
      <c r="AB36" s="128"/>
      <c r="AC36" s="126"/>
      <c r="AD36" s="127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38"/>
      <c r="BH36" s="126"/>
      <c r="BI36" s="127"/>
      <c r="BJ36" s="129"/>
    </row>
    <row r="37" spans="1:62" s="125" customFormat="1" ht="34.15" customHeight="1">
      <c r="A37" s="81"/>
      <c r="B37" s="50" t="s">
        <v>20</v>
      </c>
      <c r="C37" s="4" t="s">
        <v>19</v>
      </c>
      <c r="D37" s="2">
        <v>1</v>
      </c>
      <c r="E37" s="3">
        <f>BI37</f>
        <v>0</v>
      </c>
      <c r="F37" s="123"/>
      <c r="G37" s="1"/>
      <c r="H37" s="1"/>
      <c r="I37" s="126"/>
      <c r="J37" s="127"/>
      <c r="K37" s="126"/>
      <c r="L37" s="127"/>
      <c r="M37" s="126"/>
      <c r="N37" s="127"/>
      <c r="O37" s="126"/>
      <c r="P37" s="127"/>
      <c r="Q37" s="126"/>
      <c r="R37" s="128"/>
      <c r="S37" s="126"/>
      <c r="T37" s="127"/>
      <c r="U37" s="126"/>
      <c r="V37" s="127"/>
      <c r="W37" s="2">
        <v>0</v>
      </c>
      <c r="X37" s="10">
        <v>0</v>
      </c>
      <c r="Y37" s="126"/>
      <c r="Z37" s="127"/>
      <c r="AA37" s="126"/>
      <c r="AB37" s="128"/>
      <c r="AC37" s="2">
        <v>0</v>
      </c>
      <c r="AD37" s="10">
        <v>0</v>
      </c>
      <c r="AE37" s="126"/>
      <c r="AF37" s="126"/>
      <c r="AG37" s="126"/>
      <c r="AH37" s="126"/>
      <c r="AI37" s="126"/>
      <c r="AJ37" s="126"/>
      <c r="AK37" s="126"/>
      <c r="AL37" s="126"/>
      <c r="AM37" s="2">
        <v>0</v>
      </c>
      <c r="AN37" s="10">
        <v>0</v>
      </c>
      <c r="AO37" s="126"/>
      <c r="AP37" s="126"/>
      <c r="AQ37" s="126"/>
      <c r="AR37" s="126"/>
      <c r="AS37" s="126"/>
      <c r="AT37" s="126"/>
      <c r="AU37" s="126"/>
      <c r="AV37" s="126"/>
      <c r="AW37" s="2">
        <v>0</v>
      </c>
      <c r="AX37" s="10">
        <v>0</v>
      </c>
      <c r="AY37" s="126"/>
      <c r="AZ37" s="126"/>
      <c r="BA37" s="126"/>
      <c r="BB37" s="126"/>
      <c r="BC37" s="126"/>
      <c r="BD37" s="126"/>
      <c r="BE37" s="2">
        <v>0</v>
      </c>
      <c r="BF37" s="10">
        <v>0</v>
      </c>
      <c r="BG37" s="38"/>
      <c r="BH37" s="2">
        <f>W37+AC37+AM37+AW37</f>
        <v>0</v>
      </c>
      <c r="BI37" s="10">
        <f>X37+AD37+AN37+AX37+BF37</f>
        <v>0</v>
      </c>
      <c r="BJ37" s="129"/>
    </row>
    <row r="38" spans="1:62" s="135" customFormat="1" ht="23.25" customHeight="1">
      <c r="A38" s="130" t="s">
        <v>27</v>
      </c>
      <c r="B38" s="130"/>
      <c r="C38" s="62" t="s">
        <v>19</v>
      </c>
      <c r="D38" s="78">
        <f>SUM(D37)</f>
        <v>1</v>
      </c>
      <c r="E38" s="63">
        <f>SUM(E37:E37)</f>
        <v>0</v>
      </c>
      <c r="F38" s="123"/>
      <c r="G38" s="64"/>
      <c r="H38" s="64"/>
      <c r="I38" s="131"/>
      <c r="J38" s="132"/>
      <c r="K38" s="131"/>
      <c r="L38" s="132"/>
      <c r="M38" s="131"/>
      <c r="N38" s="132"/>
      <c r="O38" s="131"/>
      <c r="P38" s="132"/>
      <c r="Q38" s="131"/>
      <c r="R38" s="133"/>
      <c r="S38" s="131"/>
      <c r="T38" s="132"/>
      <c r="U38" s="131"/>
      <c r="V38" s="132"/>
      <c r="W38" s="78">
        <f>SUM(W37)</f>
        <v>0</v>
      </c>
      <c r="X38" s="63">
        <f>SUM(X37:X37)</f>
        <v>0</v>
      </c>
      <c r="Y38" s="131"/>
      <c r="Z38" s="132"/>
      <c r="AA38" s="131"/>
      <c r="AB38" s="133"/>
      <c r="AC38" s="78">
        <f>SUM(AC37)</f>
        <v>0</v>
      </c>
      <c r="AD38" s="63">
        <f>SUM(AD37:AD37)</f>
        <v>0</v>
      </c>
      <c r="AE38" s="131"/>
      <c r="AF38" s="131"/>
      <c r="AG38" s="131"/>
      <c r="AH38" s="131"/>
      <c r="AI38" s="131"/>
      <c r="AJ38" s="131"/>
      <c r="AK38" s="131"/>
      <c r="AL38" s="131"/>
      <c r="AM38" s="78">
        <f>SUM(AM37)</f>
        <v>0</v>
      </c>
      <c r="AN38" s="63">
        <f>SUM(AN37:AN37)</f>
        <v>0</v>
      </c>
      <c r="AO38" s="131"/>
      <c r="AP38" s="131"/>
      <c r="AQ38" s="131"/>
      <c r="AR38" s="131"/>
      <c r="AS38" s="131"/>
      <c r="AT38" s="131"/>
      <c r="AU38" s="131"/>
      <c r="AV38" s="131"/>
      <c r="AW38" s="78">
        <f>SUM(AW37)</f>
        <v>0</v>
      </c>
      <c r="AX38" s="63">
        <f>SUM(AX37:AX37)</f>
        <v>0</v>
      </c>
      <c r="AY38" s="131"/>
      <c r="AZ38" s="131"/>
      <c r="BA38" s="131"/>
      <c r="BB38" s="131"/>
      <c r="BC38" s="131"/>
      <c r="BD38" s="131"/>
      <c r="BE38" s="78">
        <f>SUM(BE37)</f>
        <v>0</v>
      </c>
      <c r="BF38" s="63">
        <f>SUM(BF37:BF37)</f>
        <v>0</v>
      </c>
      <c r="BG38" s="38"/>
      <c r="BH38" s="78">
        <f>SUM(BH37)</f>
        <v>0</v>
      </c>
      <c r="BI38" s="63">
        <f>SUM(BI37:BI37)</f>
        <v>0</v>
      </c>
      <c r="BJ38" s="134"/>
    </row>
    <row r="39" spans="1:62" s="45" customFormat="1">
      <c r="A39" s="40"/>
      <c r="B39" s="51" t="s">
        <v>18</v>
      </c>
      <c r="C39" s="41" t="s">
        <v>17</v>
      </c>
      <c r="D39" s="42">
        <f>D12+D24+D27+D34</f>
        <v>0</v>
      </c>
      <c r="E39" s="43">
        <f>E12+E24+E27+E34+E38</f>
        <v>0</v>
      </c>
      <c r="F39" s="39"/>
      <c r="G39" s="42">
        <f>G12+G24+G27+G34</f>
        <v>0</v>
      </c>
      <c r="H39" s="43">
        <f>H12+H24+H27+H34+H38</f>
        <v>0</v>
      </c>
      <c r="I39" s="42">
        <f>I12+I24+I27+I34</f>
        <v>0</v>
      </c>
      <c r="J39" s="43">
        <f>J12+J24+J27+J34+J38</f>
        <v>0</v>
      </c>
      <c r="K39" s="42">
        <f>K12+K24+K27+K34</f>
        <v>0</v>
      </c>
      <c r="L39" s="43">
        <f>L12+L24+L27+L34+L38</f>
        <v>0</v>
      </c>
      <c r="M39" s="42">
        <f>M12+M24+M27+M34</f>
        <v>0</v>
      </c>
      <c r="N39" s="43">
        <f>N12+N24+N27+N34+N38</f>
        <v>0</v>
      </c>
      <c r="O39" s="42">
        <f>O12+O24+O27+O34</f>
        <v>0</v>
      </c>
      <c r="P39" s="43">
        <f>P12+P24+P27+P34+P38</f>
        <v>0</v>
      </c>
      <c r="Q39" s="42">
        <f>Q12+Q24+Q27+Q34</f>
        <v>0</v>
      </c>
      <c r="R39" s="43">
        <f>R12+R24+R27+R34+R38</f>
        <v>0</v>
      </c>
      <c r="S39" s="42">
        <f>S12+S24+S27+S34</f>
        <v>0</v>
      </c>
      <c r="T39" s="43">
        <f>T12+T24+T27+T34+T38</f>
        <v>0</v>
      </c>
      <c r="U39" s="42">
        <f>U12+U24+U27+U34</f>
        <v>0</v>
      </c>
      <c r="V39" s="43">
        <f>V12+V24+V27+V34+V38</f>
        <v>0</v>
      </c>
      <c r="W39" s="42">
        <f>W12+W24+W27+W34</f>
        <v>0</v>
      </c>
      <c r="X39" s="43">
        <f>X12+X24+X27+X34+X38</f>
        <v>0</v>
      </c>
      <c r="Y39" s="42">
        <f>Y12+Y24+Y27+Y34</f>
        <v>0</v>
      </c>
      <c r="Z39" s="43">
        <f>Z12+Z24+Z27+Z34+Z38</f>
        <v>0</v>
      </c>
      <c r="AA39" s="42">
        <f>AA12+AA24+AA27+AA34</f>
        <v>0</v>
      </c>
      <c r="AB39" s="43">
        <f>AB12+AB24+AB27+AB34+AB38</f>
        <v>0</v>
      </c>
      <c r="AC39" s="42">
        <f>AC12+AC24+AC27+AC34</f>
        <v>0</v>
      </c>
      <c r="AD39" s="43">
        <f>AD12+AD24+AD27+AD34+AD38</f>
        <v>0</v>
      </c>
      <c r="AE39" s="42">
        <f>AE12+AE24+AE27+AE34</f>
        <v>0</v>
      </c>
      <c r="AF39" s="43">
        <f>AF12+AF24+AF27+AF34+AF38</f>
        <v>0</v>
      </c>
      <c r="AG39" s="42">
        <f>AG12+AG24+AG27+AG34</f>
        <v>0</v>
      </c>
      <c r="AH39" s="43">
        <f>AH12+AH24+AH27+AH34+AH38</f>
        <v>0</v>
      </c>
      <c r="AI39" s="42">
        <f>AI12+AI24+AI27+AI34</f>
        <v>0</v>
      </c>
      <c r="AJ39" s="43">
        <f>AJ12+AJ24+AJ27+AJ34+AJ38</f>
        <v>0</v>
      </c>
      <c r="AK39" s="42">
        <f>AK12+AK24+AK27+AK34</f>
        <v>0</v>
      </c>
      <c r="AL39" s="43">
        <f>AL12+AL24+AL27+AL34+AL38</f>
        <v>0</v>
      </c>
      <c r="AM39" s="42">
        <f>AM12+AM24+AM27+AM34</f>
        <v>0</v>
      </c>
      <c r="AN39" s="43">
        <f>AN12+AN24+AN27+AN34+AN38</f>
        <v>0</v>
      </c>
      <c r="AO39" s="42">
        <f>AO12+AO24+AO27+AO34</f>
        <v>0</v>
      </c>
      <c r="AP39" s="43">
        <f>AP12+AP24+AP27+AP34+AP38</f>
        <v>0</v>
      </c>
      <c r="AQ39" s="42">
        <f>AQ12+AQ24+AQ27+AQ34</f>
        <v>0</v>
      </c>
      <c r="AR39" s="43">
        <f>AR12+AR24+AR27+AR34+AR38</f>
        <v>0</v>
      </c>
      <c r="AS39" s="42">
        <f>AS12+AS24+AS27+AS34</f>
        <v>0</v>
      </c>
      <c r="AT39" s="43">
        <f>AT12+AT24+AT27+AT34+AT38</f>
        <v>0</v>
      </c>
      <c r="AU39" s="42">
        <f>AU12+AU24+AU27+AU34</f>
        <v>0</v>
      </c>
      <c r="AV39" s="43">
        <f>AV12+AV24+AV27+AV34+AV38</f>
        <v>0</v>
      </c>
      <c r="AW39" s="42">
        <f>AW12+AW24+AW27+AW34</f>
        <v>0</v>
      </c>
      <c r="AX39" s="43">
        <f>AX12+AX24+AX27+AX34+AX38</f>
        <v>0</v>
      </c>
      <c r="AY39" s="42">
        <f>AY12+AY24+AY27+AY34</f>
        <v>0</v>
      </c>
      <c r="AZ39" s="43">
        <f>AZ12+AZ24+AZ27+AZ34+AZ38</f>
        <v>0</v>
      </c>
      <c r="BA39" s="42">
        <f>BA12+BA24+BA27+BA34</f>
        <v>0</v>
      </c>
      <c r="BB39" s="43">
        <f>BB12+BB24+BB27+BB34+BB38</f>
        <v>0</v>
      </c>
      <c r="BC39" s="42">
        <f>BC12+BC24+BC27+BC34</f>
        <v>0</v>
      </c>
      <c r="BD39" s="43">
        <f>BD12+BD24+BD27+BD34+BD38</f>
        <v>0</v>
      </c>
      <c r="BE39" s="42">
        <f>BE12+BE24+BE27+BE34</f>
        <v>0</v>
      </c>
      <c r="BF39" s="43">
        <f>BF12+BF24+BF27+BF34+BF38</f>
        <v>0</v>
      </c>
      <c r="BG39" s="38"/>
      <c r="BH39" s="42">
        <f>BH12+BH24+BH27+BH34</f>
        <v>0</v>
      </c>
      <c r="BI39" s="43">
        <f>BI12+BI24+BI27+BI34+BI38</f>
        <v>0</v>
      </c>
      <c r="BJ39" s="44"/>
    </row>
    <row r="41" spans="1:62" s="84" customFormat="1" ht="34.15" customHeight="1">
      <c r="A41" s="84" t="s">
        <v>23</v>
      </c>
      <c r="B41" s="85" t="s">
        <v>37</v>
      </c>
      <c r="F41" s="86"/>
    </row>
    <row r="42" spans="1:62" ht="23.25" customHeight="1">
      <c r="A42" s="52"/>
    </row>
    <row r="56" spans="5:5">
      <c r="E56" s="47"/>
    </row>
    <row r="57" spans="5:5">
      <c r="E57" s="47"/>
    </row>
  </sheetData>
  <mergeCells count="48">
    <mergeCell ref="AG6:AH6"/>
    <mergeCell ref="AI6:AJ6"/>
    <mergeCell ref="AO6:AP6"/>
    <mergeCell ref="AK6:AL6"/>
    <mergeCell ref="Y4:AD4"/>
    <mergeCell ref="Q6:R6"/>
    <mergeCell ref="S6:T6"/>
    <mergeCell ref="U6:V6"/>
    <mergeCell ref="Y6:Z6"/>
    <mergeCell ref="AA6:AB6"/>
    <mergeCell ref="AO4:AX4"/>
    <mergeCell ref="U5:V5"/>
    <mergeCell ref="I6:J6"/>
    <mergeCell ref="K6:L6"/>
    <mergeCell ref="M6:N6"/>
    <mergeCell ref="O6:P6"/>
    <mergeCell ref="K5:L5"/>
    <mergeCell ref="M5:N5"/>
    <mergeCell ref="O5:P5"/>
    <mergeCell ref="AS6:AT6"/>
    <mergeCell ref="G4:X4"/>
    <mergeCell ref="AE4:AN4"/>
    <mergeCell ref="AU5:AV5"/>
    <mergeCell ref="G5:H5"/>
    <mergeCell ref="AA5:AB5"/>
    <mergeCell ref="AE5:AF5"/>
    <mergeCell ref="AQ5:AR5"/>
    <mergeCell ref="AS5:AT5"/>
    <mergeCell ref="Y5:Z5"/>
    <mergeCell ref="G6:H6"/>
    <mergeCell ref="AY6:AZ6"/>
    <mergeCell ref="AG5:AH5"/>
    <mergeCell ref="AI5:AJ5"/>
    <mergeCell ref="AK5:AL5"/>
    <mergeCell ref="AO5:AP5"/>
    <mergeCell ref="I5:J5"/>
    <mergeCell ref="AC6:AD6"/>
    <mergeCell ref="AE6:AF6"/>
    <mergeCell ref="Q5:R5"/>
    <mergeCell ref="S5:T5"/>
    <mergeCell ref="AQ6:AR6"/>
    <mergeCell ref="AU6:AV6"/>
    <mergeCell ref="BA6:BB6"/>
    <mergeCell ref="BC6:BD6"/>
    <mergeCell ref="AY4:BF4"/>
    <mergeCell ref="AY5:AZ5"/>
    <mergeCell ref="BA5:BB5"/>
    <mergeCell ref="BC5:BD5"/>
  </mergeCells>
  <printOptions horizontalCentered="1"/>
  <pageMargins left="0.7" right="0.7" top="0.75" bottom="0.75" header="0.3" footer="0.3"/>
  <pageSetup paperSize="17" scale="76" fitToWidth="2" fitToHeight="2" pageOrder="overThenDown" orientation="landscape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7f93ce2d-8943-4111-bfb4-d51822eedb8d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68EDE6AC3E14CB0D59DD97ACFE0CE" ma:contentTypeVersion="6" ma:contentTypeDescription="Create a new document." ma:contentTypeScope="" ma:versionID="42ec2b222209a5d58ca54067f62abaae">
  <xsd:schema xmlns:xsd="http://www.w3.org/2001/XMLSchema" xmlns:xs="http://www.w3.org/2001/XMLSchema" xmlns:p="http://schemas.microsoft.com/office/2006/metadata/properties" xmlns:ns2="f4f8db5a-360f-42e5-af29-6f45235e8b90" xmlns:ns3="1907a6ea-ec22-4fbd-adbc-36a776dedbea" targetNamespace="http://schemas.microsoft.com/office/2006/metadata/properties" ma:root="true" ma:fieldsID="3333cea766bc6c27ca6437df6cd8db19" ns2:_="" ns3:_="">
    <xsd:import namespace="f4f8db5a-360f-42e5-af29-6f45235e8b90"/>
    <xsd:import namespace="1907a6ea-ec22-4fbd-adbc-36a776dedb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8db5a-360f-42e5-af29-6f45235e8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s" ma:index="12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7a6ea-ec22-4fbd-adbc-36a776dedb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f4f8db5a-360f-42e5-af29-6f45235e8b90" xsi:nil="true"/>
  </documentManagement>
</p:properties>
</file>

<file path=customXml/itemProps1.xml><?xml version="1.0" encoding="utf-8"?>
<ds:datastoreItem xmlns:ds="http://schemas.openxmlformats.org/officeDocument/2006/customXml" ds:itemID="{4BAA318F-CCFF-482A-995B-3E9F2AA052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CEE9B9-079B-40AB-9497-6C1C8E0DE75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5E089F0-7DA2-4802-A73E-B7BFB0F04E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f8db5a-360f-42e5-af29-6f45235e8b90"/>
    <ds:schemaRef ds:uri="1907a6ea-ec22-4fbd-adbc-36a776dedb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AE16834-374A-4847-B60F-5270A64FDE36}">
  <ds:schemaRefs>
    <ds:schemaRef ds:uri="http://schemas.microsoft.com/office/infopath/2007/PartnerControls"/>
    <ds:schemaRef ds:uri="f4f8db5a-360f-42e5-af29-6f45235e8b90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1907a6ea-ec22-4fbd-adbc-36a776dedbe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11 (Dollars) - With Cost</vt:lpstr>
      <vt:lpstr>'Form 11 (Dollars) - With Cost'!Print_Area</vt:lpstr>
      <vt:lpstr>'Form 11 (Dollars) - With Cost'!Print_Titles</vt:lpstr>
    </vt:vector>
  </TitlesOfParts>
  <Company>VTA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Chatradhi, Shanthi</dc:creator>
  <cp:lastModifiedBy>Chatradhi, Shanthi</cp:lastModifiedBy>
  <cp:lastPrinted>2019-11-07T17:51:45Z</cp:lastPrinted>
  <dcterms:created xsi:type="dcterms:W3CDTF">2013-01-07T17:08:16Z</dcterms:created>
  <dcterms:modified xsi:type="dcterms:W3CDTF">2020-03-18T22:31:26Z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0x010100F4F68EDE6AC3E14CB0D59DD97ACFE0CE</vt:lpwstr>
  </property>
</Properties>
</file>